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371" windowWidth="11355" windowHeight="8445" activeTab="0"/>
  </bookViews>
  <sheets>
    <sheet name="ОБЩО ПОЛЗВАНЕ-ПРИЛОЖЕНИЕ 3 " sheetId="1" r:id="rId1"/>
  </sheets>
  <definedNames/>
  <calcPr fullCalcOnLoad="1"/>
</workbook>
</file>

<file path=xl/sharedStrings.xml><?xml version="1.0" encoding="utf-8"?>
<sst xmlns="http://schemas.openxmlformats.org/spreadsheetml/2006/main" count="441" uniqueCount="213">
  <si>
    <t>000020</t>
  </si>
  <si>
    <t>034006</t>
  </si>
  <si>
    <t>000163</t>
  </si>
  <si>
    <t>000013</t>
  </si>
  <si>
    <t>078009</t>
  </si>
  <si>
    <t>000021</t>
  </si>
  <si>
    <t>000019</t>
  </si>
  <si>
    <t>015095</t>
  </si>
  <si>
    <t>015051</t>
  </si>
  <si>
    <t>2279/27.09.2010</t>
  </si>
  <si>
    <t>Община Аксаково, землище Зорница , ЕКАТТЕ 31334</t>
  </si>
  <si>
    <t>4854/03.02.2011</t>
  </si>
  <si>
    <t>2100/16.09.2010</t>
  </si>
  <si>
    <t>десета - 26.720 дка; девета - 24.432 дка</t>
  </si>
  <si>
    <t>2098/16.09.2010</t>
  </si>
  <si>
    <t>по ЗСПЗЗ (НГ)</t>
  </si>
  <si>
    <t>Пасище с храсти</t>
  </si>
  <si>
    <t>3630/01.11.2010</t>
  </si>
  <si>
    <t>3646/01.11.2010</t>
  </si>
  <si>
    <t>3891/09.11.2010</t>
  </si>
  <si>
    <t>Община Аксаково, землище Генерал Кантарджиево, ЕКАТТЕ 14653</t>
  </si>
  <si>
    <t>Община Аксаково, землище Доброглед, ЕКАТТЕ 21587</t>
  </si>
  <si>
    <t>4006/19.11.2010</t>
  </si>
  <si>
    <t>2163/20.09.2010</t>
  </si>
  <si>
    <t>2227/23.09.2010</t>
  </si>
  <si>
    <t>Община Аксаково, землище Крумово, ЕКАТТЕ 39983</t>
  </si>
  <si>
    <t>2379/30.09.2010</t>
  </si>
  <si>
    <t>2390/30.09.2010</t>
  </si>
  <si>
    <t>2477/01.10.2010</t>
  </si>
  <si>
    <t>десета - 5.794 дка; трета - 1.221 дка</t>
  </si>
  <si>
    <t>2092/16.09.2010</t>
  </si>
  <si>
    <t>2680/17.10.2010</t>
  </si>
  <si>
    <t>2320/28.09.2010</t>
  </si>
  <si>
    <t>2297/28.09.2010</t>
  </si>
  <si>
    <t>2298/28.09.2010</t>
  </si>
  <si>
    <t>Община Аксаково, землище Въглен, ЕКАТТЕ 12406</t>
  </si>
  <si>
    <t>пета - 25.099 дка; трета - 18.640 дка</t>
  </si>
  <si>
    <t>2121/16.09.2010</t>
  </si>
  <si>
    <t>пета - 1.164 дка; трета - 76.006 дка</t>
  </si>
  <si>
    <t>2123/16.09.2010</t>
  </si>
  <si>
    <t>имоти №</t>
  </si>
  <si>
    <t>НТП</t>
  </si>
  <si>
    <t>Община Аксаково, землище Водица, ЕКАТТЕ 11702</t>
  </si>
  <si>
    <t>Община Аксаково, землище Кичево, ЕКАТТЕ 37099</t>
  </si>
  <si>
    <t>Община Аксаково, землище Любен Каравелово, ЕКАТТЕ 44519</t>
  </si>
  <si>
    <t>3433/26.10.2010</t>
  </si>
  <si>
    <t>десета - 24.304дка; трета - 3.114 дка</t>
  </si>
  <si>
    <t>5007/28.02.2011</t>
  </si>
  <si>
    <t>Община Аксаково, землище Игнатиево, ЕКАТТЕ 32278</t>
  </si>
  <si>
    <t>Община Аксаково, землище Изворско, ЕКАТТЕ 32490</t>
  </si>
  <si>
    <t>2554/04.10.2010</t>
  </si>
  <si>
    <t>1790/11.11.2009</t>
  </si>
  <si>
    <t>десета - 30.208 дка; девета - 184.003 дка; трета - 38.141</t>
  </si>
  <si>
    <t>Община Аксаково, землище Ботево , ЕКАТТЕ 05829</t>
  </si>
  <si>
    <t>Община Аксаково, землище Куманово, ЕКАТТЕ 40590</t>
  </si>
  <si>
    <t>десета - 2.044; девета - 1.666 дка</t>
  </si>
  <si>
    <t>3782/05.11.2010</t>
  </si>
  <si>
    <t>Община Аксаково, землище Слънчево, ЕКАТТЕ 67489</t>
  </si>
  <si>
    <t>Община Аксаково, землище Засмяно , ЕКАТТЕ 30363</t>
  </si>
  <si>
    <t>Категория на земята</t>
  </si>
  <si>
    <t>АОС</t>
  </si>
  <si>
    <t>2546/04.10.2010</t>
  </si>
  <si>
    <t>десета - 62.447 дка; трета - 0.005 дка</t>
  </si>
  <si>
    <t>2097/16.09.2010</t>
  </si>
  <si>
    <t>№</t>
  </si>
  <si>
    <t>4036/26.11.2010</t>
  </si>
  <si>
    <t>4020/26.11.2010</t>
  </si>
  <si>
    <t>4017/26.11.2010</t>
  </si>
  <si>
    <t>5125/30.08.2011</t>
  </si>
  <si>
    <t>4602/12.01.2011</t>
  </si>
  <si>
    <t>4129/30.11.2010</t>
  </si>
  <si>
    <t>1777/19.10.2009</t>
  </si>
  <si>
    <t>площ /дка/</t>
  </si>
  <si>
    <t>10 - 0.715 дка; 9 - 7.242 дка</t>
  </si>
  <si>
    <t>10 - 4.757 дка; 4 - 3.659 дка</t>
  </si>
  <si>
    <t>10 - 26.940 дка; 6 - 25.357 дка</t>
  </si>
  <si>
    <t>10 - 13.914; 6 - 6.125</t>
  </si>
  <si>
    <t>Община Аксаково, землище Климентово, ЕКАТТЕ 37246</t>
  </si>
  <si>
    <t>Община Аксаково, землище Осеново, ЕКАТТЕ 54145</t>
  </si>
  <si>
    <t>3548/28.10.2010</t>
  </si>
  <si>
    <t>имот по КВС</t>
  </si>
  <si>
    <t>АОС по КВС</t>
  </si>
  <si>
    <t>9 - 0.008 дка;                                           7 - 37.492 дка</t>
  </si>
  <si>
    <t>имоти по КВС</t>
  </si>
  <si>
    <t>6030/15.05.2015</t>
  </si>
  <si>
    <t>6031/15.05.2015</t>
  </si>
  <si>
    <t xml:space="preserve"> Община Аксаково, землище на с. Яребична, ЕКАТТЕ 87518- КВС и КК</t>
  </si>
  <si>
    <t>общо</t>
  </si>
  <si>
    <t>000128</t>
  </si>
  <si>
    <t>9</t>
  </si>
  <si>
    <t>000114</t>
  </si>
  <si>
    <t>000122</t>
  </si>
  <si>
    <t>000161</t>
  </si>
  <si>
    <t>000006</t>
  </si>
  <si>
    <t>000007</t>
  </si>
  <si>
    <t>000135</t>
  </si>
  <si>
    <t>018051</t>
  </si>
  <si>
    <t>028029</t>
  </si>
  <si>
    <t>000266</t>
  </si>
  <si>
    <t>064002</t>
  </si>
  <si>
    <t>000071</t>
  </si>
  <si>
    <t>000085</t>
  </si>
  <si>
    <t>000086</t>
  </si>
  <si>
    <t>000125</t>
  </si>
  <si>
    <t>000130</t>
  </si>
  <si>
    <t>000188</t>
  </si>
  <si>
    <t>030017</t>
  </si>
  <si>
    <t>000287</t>
  </si>
  <si>
    <t>000429</t>
  </si>
  <si>
    <t>000452</t>
  </si>
  <si>
    <t>000038</t>
  </si>
  <si>
    <t>5401/27.12.2011</t>
  </si>
  <si>
    <t>ПРИЛОЖЕНИЕ № 3</t>
  </si>
  <si>
    <t>-</t>
  </si>
  <si>
    <t>№ по КК</t>
  </si>
  <si>
    <t>12406.18.51</t>
  </si>
  <si>
    <t>6770/25.02.2019</t>
  </si>
  <si>
    <t>ЛИПОВ ПЪТ</t>
  </si>
  <si>
    <t>87518.2.19</t>
  </si>
  <si>
    <t>МЕСТНОСТ</t>
  </si>
  <si>
    <t>№ и дата на АОС по КК</t>
  </si>
  <si>
    <t>ПЗП  /дка/</t>
  </si>
  <si>
    <t>ПИ №</t>
  </si>
  <si>
    <t>№ ПО КК</t>
  </si>
  <si>
    <t>ПЗП /дка/</t>
  </si>
  <si>
    <t xml:space="preserve">Пасище,  мера </t>
  </si>
  <si>
    <t>05829.168.2</t>
  </si>
  <si>
    <t>05829.168.3</t>
  </si>
  <si>
    <t>05829.169.2</t>
  </si>
  <si>
    <t>05829.169.3</t>
  </si>
  <si>
    <t>05829.170.1</t>
  </si>
  <si>
    <t>05829.170.2</t>
  </si>
  <si>
    <t>БОЕВА ЧЕШМА</t>
  </si>
  <si>
    <t>05829.204.10</t>
  </si>
  <si>
    <t>05829.204.12</t>
  </si>
  <si>
    <t>4098/29.11.2010</t>
  </si>
  <si>
    <t>СРЕЩУ СТУДЕНАТА ЧЕШМА</t>
  </si>
  <si>
    <t>11702.11.11</t>
  </si>
  <si>
    <t>4092/29.11.2010</t>
  </si>
  <si>
    <t>ПРИ СЕЛО</t>
  </si>
  <si>
    <t>11702.10.24</t>
  </si>
  <si>
    <t>ДО СЕЛО</t>
  </si>
  <si>
    <t>ПОЛЯНКИТЕ</t>
  </si>
  <si>
    <t>ИЗВОРСКИ ПЪТ</t>
  </si>
  <si>
    <t>12406.28.29</t>
  </si>
  <si>
    <t xml:space="preserve">Пасище,  мера  </t>
  </si>
  <si>
    <t>КОРИЯТА</t>
  </si>
  <si>
    <t>БЕЗИРГЯН</t>
  </si>
  <si>
    <t>14653.75.44</t>
  </si>
  <si>
    <t>14653.74.17</t>
  </si>
  <si>
    <t>МЕШЕЛИКА</t>
  </si>
  <si>
    <t>14653.103.36</t>
  </si>
  <si>
    <t>КОРУ ДЕРЕ</t>
  </si>
  <si>
    <t>21587.12.19</t>
  </si>
  <si>
    <t>21587.12.21</t>
  </si>
  <si>
    <t>ДО ГРОБИЩАТА</t>
  </si>
  <si>
    <t>30363.17.114</t>
  </si>
  <si>
    <t>4037/26.11.2010</t>
  </si>
  <si>
    <t>ОВОЩНА ГРАДИНА</t>
  </si>
  <si>
    <t>30363.18.122</t>
  </si>
  <si>
    <t>4045/26.11.2010</t>
  </si>
  <si>
    <t>30363.17.161</t>
  </si>
  <si>
    <t>ПРИ КОРИЯТА</t>
  </si>
  <si>
    <t>31334.15.51</t>
  </si>
  <si>
    <t>31334.15.95</t>
  </si>
  <si>
    <t>ДО СТРЕЛБИЩЕТО</t>
  </si>
  <si>
    <t>ЛОЗЯТА</t>
  </si>
  <si>
    <t>ЮРТЛУКА</t>
  </si>
  <si>
    <t>000361</t>
  </si>
  <si>
    <t>5888/28.08.2014</t>
  </si>
  <si>
    <t>32278.102.361</t>
  </si>
  <si>
    <t>32278.64.2</t>
  </si>
  <si>
    <t>ЛЪКАТА</t>
  </si>
  <si>
    <t>КАНТОНА</t>
  </si>
  <si>
    <t>32490.31.71</t>
  </si>
  <si>
    <t>32490.1.28</t>
  </si>
  <si>
    <t>АРПАЛЪКА</t>
  </si>
  <si>
    <t>32490.1.86</t>
  </si>
  <si>
    <t>ЛЪКАТА.</t>
  </si>
  <si>
    <t>32490.31.125</t>
  </si>
  <si>
    <t>32490.1.2</t>
  </si>
  <si>
    <t xml:space="preserve">десета </t>
  </si>
  <si>
    <t>32490.31.188</t>
  </si>
  <si>
    <t>32490.30.17</t>
  </si>
  <si>
    <t>КУМСАЛ</t>
  </si>
  <si>
    <t>37099.64.33</t>
  </si>
  <si>
    <t>37099.64.34</t>
  </si>
  <si>
    <t>десета-90.090дка.шеста-0.558дка</t>
  </si>
  <si>
    <t>37099.64.31</t>
  </si>
  <si>
    <t>АЛАСОН ТАРЛА</t>
  </si>
  <si>
    <t>37246.37.3</t>
  </si>
  <si>
    <t>39983.61.38</t>
  </si>
  <si>
    <t>КОРУ БОЮ</t>
  </si>
  <si>
    <t>40590.22.231</t>
  </si>
  <si>
    <t>НАД ЯЗОВИРА</t>
  </si>
  <si>
    <t>44519.34.6</t>
  </si>
  <si>
    <t>ШЕЙТАНА</t>
  </si>
  <si>
    <t>54145.2.726</t>
  </si>
  <si>
    <t>ДАМГЪЛЪКА</t>
  </si>
  <si>
    <t>54145.365.27</t>
  </si>
  <si>
    <t>ФЕРЕЗЛЕР</t>
  </si>
  <si>
    <t>67489.10.13</t>
  </si>
  <si>
    <t>КАБИТЕ</t>
  </si>
  <si>
    <t>67489.78.9</t>
  </si>
  <si>
    <t>ПРОЕКТ!</t>
  </si>
  <si>
    <t>37246.37.138</t>
  </si>
  <si>
    <t xml:space="preserve">Пасище </t>
  </si>
  <si>
    <t>6856/04.12.2019</t>
  </si>
  <si>
    <t>Обща площ на разпределените за общо ползване пасища, мери и ливади:</t>
  </si>
  <si>
    <t>дка</t>
  </si>
  <si>
    <t xml:space="preserve">1/14.11.1996 </t>
  </si>
  <si>
    <t>7034/14.10.2021</t>
  </si>
  <si>
    <t xml:space="preserve">                   МЕРИ,  ПАСИЩА И ЛИВАДИ - ПУБЛИЧНА ОБЩИНСКА СОБСТВЕНОСТ ЗА ОБЩО ПОЛЗВАНЕ - 2022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</si>
</sst>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0"/>
    <numFmt numFmtId="187" formatCode="[$-402]dd\ mmmm\ yyyy\ &quot;г.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3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0" fillId="16" borderId="10" xfId="0" applyNumberFormat="1" applyFont="1" applyFill="1" applyBorder="1" applyAlignment="1">
      <alignment horizontal="center" vertical="center"/>
    </xf>
    <xf numFmtId="180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80" fontId="2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80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" fontId="0" fillId="16" borderId="22" xfId="0" applyNumberFormat="1" applyFont="1" applyFill="1" applyBorder="1" applyAlignment="1">
      <alignment horizontal="center" vertical="center" wrapText="1"/>
    </xf>
    <xf numFmtId="0" fontId="0" fillId="16" borderId="22" xfId="0" applyNumberFormat="1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0" fillId="16" borderId="15" xfId="0" applyNumberFormat="1" applyFont="1" applyFill="1" applyBorder="1" applyAlignment="1">
      <alignment horizontal="center" vertical="center" wrapText="1"/>
    </xf>
    <xf numFmtId="0" fontId="0" fillId="16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16" borderId="10" xfId="0" applyNumberFormat="1" applyFont="1" applyFill="1" applyBorder="1" applyAlignment="1">
      <alignment horizontal="center" vertical="center" wrapText="1"/>
    </xf>
    <xf numFmtId="180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0" fontId="5" fillId="0" borderId="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49" fontId="46" fillId="16" borderId="10" xfId="0" applyNumberFormat="1" applyFont="1" applyFill="1" applyBorder="1" applyAlignment="1">
      <alignment horizontal="center" vertical="center" wrapText="1"/>
    </xf>
    <xf numFmtId="180" fontId="46" fillId="16" borderId="10" xfId="0" applyNumberFormat="1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180" fontId="1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16" borderId="15" xfId="0" applyNumberFormat="1" applyFont="1" applyFill="1" applyBorder="1" applyAlignment="1">
      <alignment horizontal="center" vertical="center"/>
    </xf>
    <xf numFmtId="180" fontId="0" fillId="16" borderId="15" xfId="0" applyNumberFormat="1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0" fillId="16" borderId="15" xfId="0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49" fontId="0" fillId="16" borderId="22" xfId="0" applyNumberFormat="1" applyFont="1" applyFill="1" applyBorder="1" applyAlignment="1">
      <alignment horizontal="center" vertical="center"/>
    </xf>
    <xf numFmtId="180" fontId="0" fillId="16" borderId="22" xfId="0" applyNumberFormat="1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2" xfId="0" applyFill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49" fontId="2" fillId="0" borderId="25" xfId="0" applyNumberFormat="1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 wrapText="1"/>
    </xf>
    <xf numFmtId="180" fontId="0" fillId="16" borderId="33" xfId="0" applyNumberForma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49" fontId="0" fillId="16" borderId="15" xfId="0" applyNumberFormat="1" applyFont="1" applyFill="1" applyBorder="1" applyAlignment="1">
      <alignment horizontal="center" vertical="center" wrapText="1"/>
    </xf>
    <xf numFmtId="180" fontId="0" fillId="16" borderId="15" xfId="0" applyNumberFormat="1" applyFont="1" applyFill="1" applyBorder="1" applyAlignment="1">
      <alignment horizontal="center" vertical="center" wrapText="1"/>
    </xf>
    <xf numFmtId="180" fontId="0" fillId="16" borderId="34" xfId="0" applyNumberFormat="1" applyFill="1" applyBorder="1" applyAlignment="1">
      <alignment horizontal="center" vertical="center" wrapText="1"/>
    </xf>
    <xf numFmtId="180" fontId="2" fillId="0" borderId="32" xfId="0" applyNumberFormat="1" applyFont="1" applyFill="1" applyBorder="1" applyAlignment="1">
      <alignment/>
    </xf>
    <xf numFmtId="0" fontId="46" fillId="0" borderId="23" xfId="0" applyFont="1" applyFill="1" applyBorder="1" applyAlignment="1">
      <alignment horizontal="center" vertical="center"/>
    </xf>
    <xf numFmtId="180" fontId="0" fillId="16" borderId="33" xfId="0" applyNumberForma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top" wrapText="1"/>
    </xf>
    <xf numFmtId="0" fontId="46" fillId="16" borderId="15" xfId="0" applyFont="1" applyFill="1" applyBorder="1" applyAlignment="1">
      <alignment horizontal="center" vertical="center" wrapText="1"/>
    </xf>
    <xf numFmtId="180" fontId="0" fillId="16" borderId="34" xfId="0" applyNumberFormat="1" applyFill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 wrapText="1"/>
    </xf>
    <xf numFmtId="180" fontId="2" fillId="0" borderId="32" xfId="0" applyNumberFormat="1" applyFont="1" applyBorder="1" applyAlignment="1">
      <alignment/>
    </xf>
    <xf numFmtId="180" fontId="0" fillId="0" borderId="33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18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180" fontId="0" fillId="0" borderId="34" xfId="0" applyNumberForma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80" fontId="0" fillId="16" borderId="33" xfId="0" applyNumberForma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33" borderId="30" xfId="0" applyFont="1" applyFill="1" applyBorder="1" applyAlignment="1">
      <alignment horizontal="center" vertical="center" wrapText="1"/>
    </xf>
    <xf numFmtId="49" fontId="6" fillId="16" borderId="35" xfId="0" applyNumberFormat="1" applyFont="1" applyFill="1" applyBorder="1" applyAlignment="1">
      <alignment horizontal="center" vertical="center" wrapText="1"/>
    </xf>
    <xf numFmtId="180" fontId="6" fillId="16" borderId="35" xfId="0" applyNumberFormat="1" applyFont="1" applyFill="1" applyBorder="1" applyAlignment="1">
      <alignment horizontal="center" vertical="center" wrapText="1"/>
    </xf>
    <xf numFmtId="0" fontId="6" fillId="16" borderId="35" xfId="0" applyFont="1" applyFill="1" applyBorder="1" applyAlignment="1">
      <alignment horizontal="center" vertical="center" wrapText="1"/>
    </xf>
    <xf numFmtId="0" fontId="0" fillId="16" borderId="35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left" vertical="center" wrapText="1"/>
    </xf>
    <xf numFmtId="180" fontId="0" fillId="16" borderId="36" xfId="0" applyNumberForma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16" borderId="22" xfId="0" applyFill="1" applyBorder="1" applyAlignment="1">
      <alignment horizontal="center" vertical="center"/>
    </xf>
    <xf numFmtId="0" fontId="0" fillId="16" borderId="15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vertical="center"/>
    </xf>
    <xf numFmtId="0" fontId="0" fillId="1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0" fillId="16" borderId="37" xfId="0" applyNumberFormat="1" applyFill="1" applyBorder="1" applyAlignment="1">
      <alignment vertical="center" wrapText="1"/>
    </xf>
    <xf numFmtId="180" fontId="0" fillId="0" borderId="33" xfId="0" applyNumberFormat="1" applyBorder="1" applyAlignment="1">
      <alignment vertical="center" wrapText="1"/>
    </xf>
    <xf numFmtId="180" fontId="0" fillId="16" borderId="34" xfId="0" applyNumberFormat="1" applyFill="1" applyBorder="1" applyAlignment="1">
      <alignment vertical="center" wrapText="1"/>
    </xf>
    <xf numFmtId="180" fontId="0" fillId="16" borderId="33" xfId="0" applyNumberFormat="1" applyFill="1" applyBorder="1" applyAlignment="1">
      <alignment vertical="center"/>
    </xf>
    <xf numFmtId="180" fontId="0" fillId="0" borderId="34" xfId="0" applyNumberForma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16" borderId="34" xfId="0" applyNumberFormat="1" applyFill="1" applyBorder="1" applyAlignment="1">
      <alignment vertical="center"/>
    </xf>
    <xf numFmtId="180" fontId="0" fillId="16" borderId="37" xfId="0" applyNumberForma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16" borderId="33" xfId="0" applyFill="1" applyBorder="1" applyAlignment="1">
      <alignment vertical="center"/>
    </xf>
    <xf numFmtId="0" fontId="0" fillId="16" borderId="34" xfId="0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16" borderId="22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tabSelected="1" workbookViewId="0" topLeftCell="A1">
      <selection activeCell="I136" sqref="I136"/>
    </sheetView>
  </sheetViews>
  <sheetFormatPr defaultColWidth="9.140625" defaultRowHeight="12.75"/>
  <cols>
    <col min="1" max="1" width="3.8515625" style="5" customWidth="1"/>
    <col min="2" max="2" width="8.28125" style="28" customWidth="1"/>
    <col min="3" max="3" width="7.8515625" style="5" customWidth="1"/>
    <col min="4" max="4" width="15.140625" style="5" customWidth="1"/>
    <col min="5" max="5" width="16.00390625" style="5" customWidth="1"/>
    <col min="6" max="6" width="15.7109375" style="5" customWidth="1"/>
    <col min="7" max="7" width="16.00390625" style="213" customWidth="1"/>
    <col min="8" max="8" width="18.140625" style="213" customWidth="1"/>
    <col min="9" max="9" width="15.140625" style="5" customWidth="1"/>
    <col min="10" max="10" width="15.57421875" style="213" customWidth="1"/>
    <col min="11" max="11" width="9.140625" style="5" customWidth="1"/>
    <col min="12" max="12" width="12.421875" style="5" customWidth="1"/>
    <col min="13" max="13" width="13.28125" style="5" customWidth="1"/>
    <col min="14" max="14" width="12.421875" style="5" customWidth="1"/>
    <col min="15" max="16384" width="9.140625" style="5" customWidth="1"/>
  </cols>
  <sheetData>
    <row r="1" ht="27" customHeight="1">
      <c r="J1" s="145" t="s">
        <v>204</v>
      </c>
    </row>
    <row r="2" spans="1:10" ht="15.75">
      <c r="A2" s="20"/>
      <c r="B2" s="20"/>
      <c r="C2" s="20"/>
      <c r="D2" s="20"/>
      <c r="E2" s="243" t="s">
        <v>112</v>
      </c>
      <c r="F2" s="244"/>
      <c r="G2" s="244"/>
      <c r="J2" s="5"/>
    </row>
    <row r="3" spans="1:6" ht="8.25" customHeight="1">
      <c r="A3" s="20"/>
      <c r="B3" s="20"/>
      <c r="C3" s="20"/>
      <c r="D3" s="20"/>
      <c r="E3" s="20"/>
      <c r="F3" s="20"/>
    </row>
    <row r="4" spans="1:9" ht="15" customHeight="1">
      <c r="A4" s="240" t="s">
        <v>212</v>
      </c>
      <c r="B4" s="240"/>
      <c r="C4" s="240"/>
      <c r="D4" s="240"/>
      <c r="E4" s="240"/>
      <c r="F4" s="241"/>
      <c r="G4" s="241"/>
      <c r="H4" s="241"/>
      <c r="I4" s="241"/>
    </row>
    <row r="5" ht="27.75" customHeight="1"/>
    <row r="6" spans="2:6" ht="15.75">
      <c r="B6" s="246" t="s">
        <v>53</v>
      </c>
      <c r="C6" s="246"/>
      <c r="D6" s="246"/>
      <c r="E6" s="246"/>
      <c r="F6" s="246"/>
    </row>
    <row r="7" spans="2:6" ht="9.75" customHeight="1" thickBot="1">
      <c r="B7" s="23"/>
      <c r="C7" s="9"/>
      <c r="D7" s="9"/>
      <c r="E7" s="9"/>
      <c r="F7" s="9"/>
    </row>
    <row r="8" spans="1:10" s="52" customFormat="1" ht="50.25" customHeight="1" thickBot="1">
      <c r="A8" s="75" t="s">
        <v>64</v>
      </c>
      <c r="B8" s="76" t="s">
        <v>122</v>
      </c>
      <c r="C8" s="77" t="s">
        <v>72</v>
      </c>
      <c r="D8" s="78" t="s">
        <v>41</v>
      </c>
      <c r="E8" s="79" t="s">
        <v>59</v>
      </c>
      <c r="F8" s="78" t="s">
        <v>60</v>
      </c>
      <c r="G8" s="80" t="s">
        <v>119</v>
      </c>
      <c r="H8" s="79" t="s">
        <v>123</v>
      </c>
      <c r="I8" s="80" t="s">
        <v>120</v>
      </c>
      <c r="J8" s="81" t="s">
        <v>124</v>
      </c>
    </row>
    <row r="9" spans="1:10" s="4" customFormat="1" ht="38.25">
      <c r="A9" s="82">
        <v>1</v>
      </c>
      <c r="B9" s="83">
        <v>168002</v>
      </c>
      <c r="C9" s="84">
        <v>7.015</v>
      </c>
      <c r="D9" s="85" t="s">
        <v>125</v>
      </c>
      <c r="E9" s="85" t="s">
        <v>29</v>
      </c>
      <c r="F9" s="85" t="s">
        <v>30</v>
      </c>
      <c r="G9" s="85" t="s">
        <v>113</v>
      </c>
      <c r="H9" s="85" t="s">
        <v>126</v>
      </c>
      <c r="I9" s="86"/>
      <c r="J9" s="223">
        <v>4.484</v>
      </c>
    </row>
    <row r="10" spans="1:10" s="4" customFormat="1" ht="38.25">
      <c r="A10" s="87">
        <v>2</v>
      </c>
      <c r="B10" s="57">
        <v>168003</v>
      </c>
      <c r="C10" s="58">
        <v>27.418</v>
      </c>
      <c r="D10" s="45" t="s">
        <v>125</v>
      </c>
      <c r="E10" s="45" t="s">
        <v>46</v>
      </c>
      <c r="F10" s="45" t="s">
        <v>47</v>
      </c>
      <c r="G10" s="45" t="s">
        <v>113</v>
      </c>
      <c r="H10" s="45" t="s">
        <v>127</v>
      </c>
      <c r="I10" s="59"/>
      <c r="J10" s="202">
        <v>25.122</v>
      </c>
    </row>
    <row r="11" spans="1:10" s="4" customFormat="1" ht="38.25">
      <c r="A11" s="87">
        <v>3</v>
      </c>
      <c r="B11" s="57">
        <v>169002</v>
      </c>
      <c r="C11" s="58">
        <v>62.452</v>
      </c>
      <c r="D11" s="45" t="s">
        <v>125</v>
      </c>
      <c r="E11" s="45" t="s">
        <v>62</v>
      </c>
      <c r="F11" s="45" t="s">
        <v>63</v>
      </c>
      <c r="G11" s="45" t="s">
        <v>113</v>
      </c>
      <c r="H11" s="45" t="s">
        <v>128</v>
      </c>
      <c r="I11" s="59"/>
      <c r="J11" s="202">
        <v>62.323</v>
      </c>
    </row>
    <row r="12" spans="1:10" s="4" customFormat="1" ht="38.25">
      <c r="A12" s="87">
        <v>4</v>
      </c>
      <c r="B12" s="57">
        <v>169003</v>
      </c>
      <c r="C12" s="58">
        <v>51.152</v>
      </c>
      <c r="D12" s="45" t="s">
        <v>125</v>
      </c>
      <c r="E12" s="45" t="s">
        <v>13</v>
      </c>
      <c r="F12" s="45" t="s">
        <v>14</v>
      </c>
      <c r="G12" s="45" t="s">
        <v>113</v>
      </c>
      <c r="H12" s="45" t="s">
        <v>129</v>
      </c>
      <c r="I12" s="59"/>
      <c r="J12" s="202">
        <v>44.071</v>
      </c>
    </row>
    <row r="13" spans="1:10" s="4" customFormat="1" ht="51">
      <c r="A13" s="87">
        <v>5</v>
      </c>
      <c r="B13" s="57">
        <v>170001</v>
      </c>
      <c r="C13" s="58">
        <v>252.352</v>
      </c>
      <c r="D13" s="45" t="s">
        <v>125</v>
      </c>
      <c r="E13" s="45" t="s">
        <v>52</v>
      </c>
      <c r="F13" s="45" t="s">
        <v>51</v>
      </c>
      <c r="G13" s="45" t="s">
        <v>113</v>
      </c>
      <c r="H13" s="45" t="s">
        <v>130</v>
      </c>
      <c r="I13" s="59"/>
      <c r="J13" s="202">
        <v>247.187</v>
      </c>
    </row>
    <row r="14" spans="1:10" s="4" customFormat="1" ht="38.25">
      <c r="A14" s="87">
        <v>6</v>
      </c>
      <c r="B14" s="60">
        <v>170002</v>
      </c>
      <c r="C14" s="13">
        <v>3.71</v>
      </c>
      <c r="D14" s="10" t="s">
        <v>125</v>
      </c>
      <c r="E14" s="10" t="s">
        <v>55</v>
      </c>
      <c r="F14" s="10" t="s">
        <v>12</v>
      </c>
      <c r="G14" s="10" t="s">
        <v>113</v>
      </c>
      <c r="H14" s="10" t="s">
        <v>131</v>
      </c>
      <c r="I14" s="61"/>
      <c r="J14" s="224"/>
    </row>
    <row r="15" spans="1:10" s="4" customFormat="1" ht="38.25">
      <c r="A15" s="87">
        <v>7</v>
      </c>
      <c r="B15" s="57">
        <v>204010</v>
      </c>
      <c r="C15" s="58">
        <v>43.74</v>
      </c>
      <c r="D15" s="45" t="s">
        <v>125</v>
      </c>
      <c r="E15" s="45" t="s">
        <v>36</v>
      </c>
      <c r="F15" s="45" t="s">
        <v>37</v>
      </c>
      <c r="G15" s="45" t="s">
        <v>132</v>
      </c>
      <c r="H15" s="45" t="s">
        <v>133</v>
      </c>
      <c r="I15" s="59"/>
      <c r="J15" s="202">
        <v>30.112</v>
      </c>
    </row>
    <row r="16" spans="1:10" s="4" customFormat="1" ht="39" thickBot="1">
      <c r="A16" s="88">
        <v>8</v>
      </c>
      <c r="B16" s="89">
        <v>204012</v>
      </c>
      <c r="C16" s="90">
        <v>77.17</v>
      </c>
      <c r="D16" s="63" t="s">
        <v>125</v>
      </c>
      <c r="E16" s="63" t="s">
        <v>38</v>
      </c>
      <c r="F16" s="63" t="s">
        <v>39</v>
      </c>
      <c r="G16" s="63" t="s">
        <v>132</v>
      </c>
      <c r="H16" s="63" t="s">
        <v>134</v>
      </c>
      <c r="I16" s="64"/>
      <c r="J16" s="225">
        <v>65.955</v>
      </c>
    </row>
    <row r="17" spans="1:11" s="52" customFormat="1" ht="25.5" customHeight="1" thickBot="1">
      <c r="A17" s="53"/>
      <c r="B17" s="91" t="s">
        <v>87</v>
      </c>
      <c r="C17" s="92">
        <f>SUM(C9:C16)</f>
        <v>525.009</v>
      </c>
      <c r="D17" s="55"/>
      <c r="E17" s="55"/>
      <c r="F17" s="55"/>
      <c r="G17" s="56"/>
      <c r="H17" s="55"/>
      <c r="I17" s="55"/>
      <c r="J17" s="55"/>
      <c r="K17" s="54"/>
    </row>
    <row r="18" ht="16.5" customHeight="1"/>
    <row r="19" spans="1:6" ht="15.75">
      <c r="A19" s="19"/>
      <c r="B19" s="247" t="s">
        <v>42</v>
      </c>
      <c r="C19" s="247"/>
      <c r="D19" s="247"/>
      <c r="E19" s="247"/>
      <c r="F19" s="247"/>
    </row>
    <row r="20" spans="1:5" ht="9.75" customHeight="1" thickBot="1">
      <c r="A20"/>
      <c r="B20" s="8"/>
      <c r="C20" s="7"/>
      <c r="D20" s="7"/>
      <c r="E20" s="18"/>
    </row>
    <row r="21" spans="1:10" ht="63" customHeight="1" thickBot="1">
      <c r="A21" s="69" t="s">
        <v>64</v>
      </c>
      <c r="B21" s="70" t="s">
        <v>122</v>
      </c>
      <c r="C21" s="71" t="s">
        <v>72</v>
      </c>
      <c r="D21" s="72" t="s">
        <v>41</v>
      </c>
      <c r="E21" s="42" t="s">
        <v>59</v>
      </c>
      <c r="F21" s="72" t="s">
        <v>60</v>
      </c>
      <c r="G21" s="36" t="s">
        <v>119</v>
      </c>
      <c r="H21" s="73" t="s">
        <v>123</v>
      </c>
      <c r="I21" s="36" t="s">
        <v>120</v>
      </c>
      <c r="J21" s="74" t="s">
        <v>124</v>
      </c>
    </row>
    <row r="22" spans="1:10" ht="38.25">
      <c r="A22" s="87">
        <v>1</v>
      </c>
      <c r="B22" s="93" t="s">
        <v>88</v>
      </c>
      <c r="C22" s="94">
        <v>5.01</v>
      </c>
      <c r="D22" s="45" t="s">
        <v>125</v>
      </c>
      <c r="E22" s="45">
        <v>4</v>
      </c>
      <c r="F22" s="45" t="s">
        <v>135</v>
      </c>
      <c r="G22" s="45" t="s">
        <v>136</v>
      </c>
      <c r="H22" s="46" t="s">
        <v>137</v>
      </c>
      <c r="I22" s="95"/>
      <c r="J22" s="226">
        <v>5.007</v>
      </c>
    </row>
    <row r="23" spans="1:10" ht="18.75" customHeight="1" thickBot="1">
      <c r="A23" s="88">
        <v>2</v>
      </c>
      <c r="B23" s="148" t="s">
        <v>98</v>
      </c>
      <c r="C23" s="149">
        <v>5.026</v>
      </c>
      <c r="D23" s="68" t="s">
        <v>125</v>
      </c>
      <c r="E23" s="68">
        <v>4</v>
      </c>
      <c r="F23" s="68" t="s">
        <v>138</v>
      </c>
      <c r="G23" s="68" t="s">
        <v>139</v>
      </c>
      <c r="H23" s="150" t="s">
        <v>140</v>
      </c>
      <c r="I23" s="151"/>
      <c r="J23" s="227"/>
    </row>
    <row r="24" spans="2:3" ht="21" customHeight="1" thickBot="1">
      <c r="B24" s="147" t="s">
        <v>87</v>
      </c>
      <c r="C24" s="67">
        <f>SUM(C22:C23)</f>
        <v>10.036</v>
      </c>
    </row>
    <row r="25" ht="16.5" customHeight="1"/>
    <row r="26" spans="1:8" ht="15.75" customHeight="1">
      <c r="A26"/>
      <c r="B26" s="249" t="s">
        <v>35</v>
      </c>
      <c r="C26" s="250"/>
      <c r="D26" s="250"/>
      <c r="E26" s="250"/>
      <c r="F26" s="250"/>
      <c r="G26" s="250"/>
      <c r="H26" s="250"/>
    </row>
    <row r="27" spans="1:7" ht="9.75" customHeight="1" thickBot="1">
      <c r="A27"/>
      <c r="B27" s="24"/>
      <c r="C27" s="2"/>
      <c r="D27" s="1"/>
      <c r="E27" s="1"/>
      <c r="F27" s="4"/>
      <c r="G27" s="121"/>
    </row>
    <row r="28" spans="1:10" ht="26.25" thickBot="1">
      <c r="A28" s="69" t="s">
        <v>64</v>
      </c>
      <c r="B28" s="70" t="s">
        <v>122</v>
      </c>
      <c r="C28" s="71" t="s">
        <v>72</v>
      </c>
      <c r="D28" s="72" t="s">
        <v>41</v>
      </c>
      <c r="E28" s="42" t="s">
        <v>59</v>
      </c>
      <c r="F28" s="72" t="s">
        <v>60</v>
      </c>
      <c r="G28" s="36" t="s">
        <v>119</v>
      </c>
      <c r="H28" s="73" t="s">
        <v>123</v>
      </c>
      <c r="I28" s="36" t="s">
        <v>120</v>
      </c>
      <c r="J28" s="74" t="s">
        <v>124</v>
      </c>
    </row>
    <row r="29" spans="1:10" ht="20.25" customHeight="1">
      <c r="A29" s="152">
        <v>1</v>
      </c>
      <c r="B29" s="14" t="s">
        <v>96</v>
      </c>
      <c r="C29" s="48">
        <v>10.912</v>
      </c>
      <c r="D29" s="11" t="s">
        <v>125</v>
      </c>
      <c r="E29" s="10">
        <v>4</v>
      </c>
      <c r="F29" s="11" t="s">
        <v>56</v>
      </c>
      <c r="G29" s="10" t="s">
        <v>142</v>
      </c>
      <c r="H29" s="11" t="s">
        <v>115</v>
      </c>
      <c r="I29" s="99" t="s">
        <v>116</v>
      </c>
      <c r="J29" s="228"/>
    </row>
    <row r="30" spans="1:10" ht="13.5" thickBot="1">
      <c r="A30" s="153">
        <v>2</v>
      </c>
      <c r="B30" s="154" t="s">
        <v>97</v>
      </c>
      <c r="C30" s="155">
        <v>27.272</v>
      </c>
      <c r="D30" s="156" t="s">
        <v>125</v>
      </c>
      <c r="E30" s="63">
        <v>4</v>
      </c>
      <c r="F30" s="156" t="s">
        <v>22</v>
      </c>
      <c r="G30" s="156" t="s">
        <v>143</v>
      </c>
      <c r="H30" s="156" t="s">
        <v>144</v>
      </c>
      <c r="I30" s="157"/>
      <c r="J30" s="229">
        <v>7.83</v>
      </c>
    </row>
    <row r="31" spans="1:10" ht="20.25" customHeight="1" thickBot="1">
      <c r="A31" s="5"/>
      <c r="B31" s="147" t="s">
        <v>87</v>
      </c>
      <c r="C31" s="67">
        <f>SUM(C29:C30)</f>
        <v>38.184</v>
      </c>
      <c r="D31" s="35"/>
      <c r="E31" s="21"/>
      <c r="F31" s="35"/>
      <c r="G31" s="98"/>
      <c r="H31" s="35"/>
      <c r="I31" s="21"/>
      <c r="J31" s="35"/>
    </row>
    <row r="32" ht="16.5" customHeight="1"/>
    <row r="33" spans="1:7" ht="15.75">
      <c r="A33"/>
      <c r="B33" s="248" t="s">
        <v>20</v>
      </c>
      <c r="C33" s="248"/>
      <c r="D33" s="248"/>
      <c r="E33" s="248"/>
      <c r="F33" s="248"/>
      <c r="G33" s="241"/>
    </row>
    <row r="34" spans="1:6" ht="9.75" customHeight="1" thickBot="1">
      <c r="A34"/>
      <c r="B34" s="23"/>
      <c r="C34" s="9"/>
      <c r="D34" s="9"/>
      <c r="E34" s="9"/>
      <c r="F34" s="9"/>
    </row>
    <row r="35" spans="1:10" ht="54" customHeight="1" thickBot="1">
      <c r="A35" s="38" t="s">
        <v>64</v>
      </c>
      <c r="B35" s="39" t="s">
        <v>122</v>
      </c>
      <c r="C35" s="40" t="s">
        <v>72</v>
      </c>
      <c r="D35" s="41" t="s">
        <v>41</v>
      </c>
      <c r="E35" s="42" t="s">
        <v>59</v>
      </c>
      <c r="F35" s="41" t="s">
        <v>60</v>
      </c>
      <c r="G35" s="36" t="s">
        <v>119</v>
      </c>
      <c r="H35" s="42" t="s">
        <v>123</v>
      </c>
      <c r="I35" s="36" t="s">
        <v>120</v>
      </c>
      <c r="J35" s="62" t="s">
        <v>124</v>
      </c>
    </row>
    <row r="36" spans="1:10" ht="28.5" customHeight="1">
      <c r="A36" s="158">
        <v>1</v>
      </c>
      <c r="B36" s="159" t="s">
        <v>93</v>
      </c>
      <c r="C36" s="160">
        <v>6.029</v>
      </c>
      <c r="D36" s="85" t="s">
        <v>16</v>
      </c>
      <c r="E36" s="85">
        <v>10</v>
      </c>
      <c r="F36" s="161" t="s">
        <v>17</v>
      </c>
      <c r="G36" s="237" t="s">
        <v>147</v>
      </c>
      <c r="H36" s="214" t="s">
        <v>148</v>
      </c>
      <c r="I36" s="162"/>
      <c r="J36" s="230">
        <v>2.295</v>
      </c>
    </row>
    <row r="37" spans="1:10" ht="33.75" customHeight="1">
      <c r="A37" s="152">
        <v>2</v>
      </c>
      <c r="B37" s="43" t="s">
        <v>94</v>
      </c>
      <c r="C37" s="44">
        <v>5</v>
      </c>
      <c r="D37" s="45" t="s">
        <v>16</v>
      </c>
      <c r="E37" s="45">
        <v>10</v>
      </c>
      <c r="F37" s="46" t="s">
        <v>18</v>
      </c>
      <c r="G37" s="96" t="s">
        <v>147</v>
      </c>
      <c r="H37" s="128" t="s">
        <v>149</v>
      </c>
      <c r="I37" s="95"/>
      <c r="J37" s="226">
        <v>4.996</v>
      </c>
    </row>
    <row r="38" spans="1:10" ht="31.5" customHeight="1" thickBot="1">
      <c r="A38" s="153">
        <v>3</v>
      </c>
      <c r="B38" s="154" t="s">
        <v>95</v>
      </c>
      <c r="C38" s="155">
        <v>44.674</v>
      </c>
      <c r="D38" s="63" t="s">
        <v>16</v>
      </c>
      <c r="E38" s="63">
        <v>8</v>
      </c>
      <c r="F38" s="156" t="s">
        <v>45</v>
      </c>
      <c r="G38" s="238" t="s">
        <v>150</v>
      </c>
      <c r="H38" s="197" t="s">
        <v>151</v>
      </c>
      <c r="I38" s="157"/>
      <c r="J38" s="229">
        <v>44.223</v>
      </c>
    </row>
    <row r="39" spans="2:3" ht="20.25" customHeight="1" thickBot="1">
      <c r="B39" s="168" t="s">
        <v>87</v>
      </c>
      <c r="C39" s="169">
        <f>SUM(C36:C38)</f>
        <v>55.703</v>
      </c>
    </row>
    <row r="40" spans="2:3" ht="50.25" customHeight="1">
      <c r="B40" s="105"/>
      <c r="C40" s="106"/>
    </row>
    <row r="41" spans="1:6" ht="17.25" customHeight="1">
      <c r="A41" s="22"/>
      <c r="B41" s="245" t="s">
        <v>21</v>
      </c>
      <c r="C41" s="245"/>
      <c r="D41" s="245"/>
      <c r="E41" s="245"/>
      <c r="F41" s="245"/>
    </row>
    <row r="42" spans="1:6" ht="7.5" customHeight="1" thickBot="1">
      <c r="A42" s="22"/>
      <c r="B42" s="23"/>
      <c r="C42" s="9"/>
      <c r="D42" s="9"/>
      <c r="E42" s="9"/>
      <c r="F42" s="9"/>
    </row>
    <row r="43" spans="1:10" ht="75" customHeight="1" thickBot="1">
      <c r="A43" s="38" t="s">
        <v>64</v>
      </c>
      <c r="B43" s="39" t="s">
        <v>122</v>
      </c>
      <c r="C43" s="40" t="s">
        <v>72</v>
      </c>
      <c r="D43" s="41" t="s">
        <v>41</v>
      </c>
      <c r="E43" s="42" t="s">
        <v>59</v>
      </c>
      <c r="F43" s="41" t="s">
        <v>60</v>
      </c>
      <c r="G43" s="36" t="s">
        <v>119</v>
      </c>
      <c r="H43" s="42" t="s">
        <v>123</v>
      </c>
      <c r="I43" s="36" t="s">
        <v>120</v>
      </c>
      <c r="J43" s="62" t="s">
        <v>124</v>
      </c>
    </row>
    <row r="44" spans="1:10" ht="12.75">
      <c r="A44" s="163">
        <v>1</v>
      </c>
      <c r="B44" s="14" t="s">
        <v>6</v>
      </c>
      <c r="C44" s="12">
        <v>1.657</v>
      </c>
      <c r="D44" s="10" t="s">
        <v>125</v>
      </c>
      <c r="E44" s="10">
        <v>9</v>
      </c>
      <c r="F44" s="11" t="s">
        <v>84</v>
      </c>
      <c r="G44" s="10" t="s">
        <v>152</v>
      </c>
      <c r="H44" s="14" t="s">
        <v>153</v>
      </c>
      <c r="I44" s="102"/>
      <c r="J44" s="231"/>
    </row>
    <row r="45" spans="1:10" ht="13.5" thickBot="1">
      <c r="A45" s="164">
        <v>2</v>
      </c>
      <c r="B45" s="165" t="s">
        <v>5</v>
      </c>
      <c r="C45" s="166">
        <v>6.414</v>
      </c>
      <c r="D45" s="68" t="s">
        <v>125</v>
      </c>
      <c r="E45" s="68" t="s">
        <v>15</v>
      </c>
      <c r="F45" s="150" t="s">
        <v>85</v>
      </c>
      <c r="G45" s="68" t="s">
        <v>152</v>
      </c>
      <c r="H45" s="165" t="s">
        <v>154</v>
      </c>
      <c r="I45" s="167"/>
      <c r="J45" s="232"/>
    </row>
    <row r="46" spans="1:6" ht="13.5" thickBot="1">
      <c r="A46" s="22"/>
      <c r="B46" s="170" t="s">
        <v>87</v>
      </c>
      <c r="C46" s="171">
        <f>SUM(C44:C45)</f>
        <v>8.071</v>
      </c>
      <c r="D46" s="22"/>
      <c r="E46" s="22"/>
      <c r="F46" s="29"/>
    </row>
    <row r="47" ht="21" customHeight="1"/>
    <row r="48" spans="1:10" s="22" customFormat="1" ht="15.75">
      <c r="A48"/>
      <c r="B48" s="249" t="s">
        <v>58</v>
      </c>
      <c r="C48" s="249"/>
      <c r="D48" s="249"/>
      <c r="E48" s="249"/>
      <c r="F48" s="249"/>
      <c r="G48" s="213"/>
      <c r="H48" s="213"/>
      <c r="I48" s="5"/>
      <c r="J48" s="213"/>
    </row>
    <row r="49" spans="1:10" s="22" customFormat="1" ht="6" customHeight="1" thickBot="1">
      <c r="A49"/>
      <c r="B49" s="25"/>
      <c r="C49" s="3"/>
      <c r="D49" s="3"/>
      <c r="E49" s="3"/>
      <c r="F49" s="3"/>
      <c r="G49" s="213"/>
      <c r="H49" s="213"/>
      <c r="I49" s="5"/>
      <c r="J49" s="213"/>
    </row>
    <row r="50" spans="1:10" s="31" customFormat="1" ht="26.25" thickBot="1">
      <c r="A50" s="108" t="s">
        <v>64</v>
      </c>
      <c r="B50" s="109" t="s">
        <v>122</v>
      </c>
      <c r="C50" s="110" t="s">
        <v>72</v>
      </c>
      <c r="D50" s="111" t="s">
        <v>41</v>
      </c>
      <c r="E50" s="111" t="s">
        <v>59</v>
      </c>
      <c r="F50" s="112" t="s">
        <v>60</v>
      </c>
      <c r="G50" s="114" t="s">
        <v>119</v>
      </c>
      <c r="H50" s="113" t="s">
        <v>123</v>
      </c>
      <c r="I50" s="114" t="s">
        <v>120</v>
      </c>
      <c r="J50" s="37" t="s">
        <v>121</v>
      </c>
    </row>
    <row r="51" spans="1:10" s="31" customFormat="1" ht="12.75">
      <c r="A51" s="172">
        <v>1</v>
      </c>
      <c r="B51" s="15" t="s">
        <v>90</v>
      </c>
      <c r="C51" s="16">
        <v>5.218</v>
      </c>
      <c r="D51" s="10" t="s">
        <v>125</v>
      </c>
      <c r="E51" s="10">
        <v>4</v>
      </c>
      <c r="F51" s="10" t="s">
        <v>65</v>
      </c>
      <c r="G51" s="10" t="s">
        <v>155</v>
      </c>
      <c r="H51" s="49" t="s">
        <v>156</v>
      </c>
      <c r="I51" s="50"/>
      <c r="J51" s="173"/>
    </row>
    <row r="52" spans="1:10" s="31" customFormat="1" ht="25.5">
      <c r="A52" s="172">
        <v>2</v>
      </c>
      <c r="B52" s="93" t="s">
        <v>91</v>
      </c>
      <c r="C52" s="94">
        <v>34.252</v>
      </c>
      <c r="D52" s="45" t="s">
        <v>125</v>
      </c>
      <c r="E52" s="45">
        <v>8</v>
      </c>
      <c r="F52" s="45" t="s">
        <v>157</v>
      </c>
      <c r="G52" s="45" t="s">
        <v>158</v>
      </c>
      <c r="H52" s="47" t="s">
        <v>159</v>
      </c>
      <c r="I52" s="95"/>
      <c r="J52" s="174">
        <v>33.084</v>
      </c>
    </row>
    <row r="53" spans="1:10" s="31" customFormat="1" ht="19.5" customHeight="1" thickBot="1">
      <c r="A53" s="175">
        <v>3</v>
      </c>
      <c r="B53" s="176" t="s">
        <v>92</v>
      </c>
      <c r="C53" s="177">
        <v>48.589</v>
      </c>
      <c r="D53" s="63" t="s">
        <v>125</v>
      </c>
      <c r="E53" s="63">
        <v>4</v>
      </c>
      <c r="F53" s="63" t="s">
        <v>160</v>
      </c>
      <c r="G53" s="63" t="s">
        <v>155</v>
      </c>
      <c r="H53" s="215" t="s">
        <v>161</v>
      </c>
      <c r="I53" s="157"/>
      <c r="J53" s="178">
        <v>48.352</v>
      </c>
    </row>
    <row r="54" spans="1:10" ht="15" customHeight="1" thickBot="1">
      <c r="A54" s="103"/>
      <c r="B54" s="170" t="s">
        <v>87</v>
      </c>
      <c r="C54" s="179">
        <f>SUM(C51:C53)</f>
        <v>88.059</v>
      </c>
      <c r="D54" s="55"/>
      <c r="E54" s="55"/>
      <c r="F54" s="55"/>
      <c r="G54" s="56"/>
      <c r="H54" s="55"/>
      <c r="I54" s="56"/>
      <c r="J54" s="54"/>
    </row>
    <row r="55" ht="21" customHeight="1"/>
    <row r="56" spans="1:6" ht="15.75">
      <c r="A56"/>
      <c r="B56" s="247" t="s">
        <v>10</v>
      </c>
      <c r="C56" s="247"/>
      <c r="D56" s="247"/>
      <c r="E56" s="247"/>
      <c r="F56" s="247"/>
    </row>
    <row r="57" spans="1:6" ht="5.25" customHeight="1" thickBot="1">
      <c r="A57"/>
      <c r="B57" s="2"/>
      <c r="C57" s="1"/>
      <c r="D57" s="1"/>
      <c r="E57" s="4"/>
      <c r="F57"/>
    </row>
    <row r="58" spans="1:10" ht="26.25" thickBot="1">
      <c r="A58" s="101" t="s">
        <v>64</v>
      </c>
      <c r="B58" s="109" t="s">
        <v>122</v>
      </c>
      <c r="C58" s="115" t="s">
        <v>72</v>
      </c>
      <c r="D58" s="42" t="s">
        <v>41</v>
      </c>
      <c r="E58" s="111" t="s">
        <v>59</v>
      </c>
      <c r="F58" s="41" t="s">
        <v>81</v>
      </c>
      <c r="G58" s="36" t="s">
        <v>119</v>
      </c>
      <c r="H58" s="42" t="s">
        <v>123</v>
      </c>
      <c r="I58" s="36" t="s">
        <v>120</v>
      </c>
      <c r="J58" s="37" t="s">
        <v>121</v>
      </c>
    </row>
    <row r="59" spans="1:10" s="22" customFormat="1" ht="12.75">
      <c r="A59" s="180">
        <v>1</v>
      </c>
      <c r="B59" s="116" t="s">
        <v>8</v>
      </c>
      <c r="C59" s="117">
        <v>6.065</v>
      </c>
      <c r="D59" s="118" t="s">
        <v>125</v>
      </c>
      <c r="E59" s="119">
        <v>3</v>
      </c>
      <c r="F59" s="119" t="s">
        <v>66</v>
      </c>
      <c r="G59" s="118" t="s">
        <v>162</v>
      </c>
      <c r="H59" s="216" t="s">
        <v>163</v>
      </c>
      <c r="I59" s="119"/>
      <c r="J59" s="181">
        <v>6.048</v>
      </c>
    </row>
    <row r="60" spans="1:10" s="22" customFormat="1" ht="13.5" thickBot="1">
      <c r="A60" s="182">
        <v>2</v>
      </c>
      <c r="B60" s="176" t="s">
        <v>7</v>
      </c>
      <c r="C60" s="177">
        <v>79.75</v>
      </c>
      <c r="D60" s="63" t="s">
        <v>125</v>
      </c>
      <c r="E60" s="183">
        <v>7</v>
      </c>
      <c r="F60" s="183" t="s">
        <v>67</v>
      </c>
      <c r="G60" s="184" t="s">
        <v>162</v>
      </c>
      <c r="H60" s="217" t="s">
        <v>164</v>
      </c>
      <c r="I60" s="183"/>
      <c r="J60" s="185">
        <v>63.657</v>
      </c>
    </row>
    <row r="61" spans="2:3" ht="16.5" customHeight="1" thickBot="1">
      <c r="B61" s="168" t="s">
        <v>87</v>
      </c>
      <c r="C61" s="169">
        <f>SUM(C59:C60)</f>
        <v>85.815</v>
      </c>
    </row>
    <row r="62" ht="21" customHeight="1"/>
    <row r="63" spans="1:6" ht="15.75">
      <c r="A63"/>
      <c r="B63" s="245" t="s">
        <v>48</v>
      </c>
      <c r="C63" s="245"/>
      <c r="D63" s="245"/>
      <c r="E63" s="245"/>
      <c r="F63" s="245"/>
    </row>
    <row r="64" spans="1:6" ht="6" customHeight="1" thickBot="1">
      <c r="A64"/>
      <c r="B64" s="23"/>
      <c r="C64" s="9"/>
      <c r="D64" s="9"/>
      <c r="E64" s="9"/>
      <c r="F64" s="9"/>
    </row>
    <row r="65" spans="1:10" ht="26.25" thickBot="1">
      <c r="A65" s="38" t="s">
        <v>64</v>
      </c>
      <c r="B65" s="39" t="s">
        <v>40</v>
      </c>
      <c r="C65" s="40" t="s">
        <v>72</v>
      </c>
      <c r="D65" s="41" t="s">
        <v>41</v>
      </c>
      <c r="E65" s="42" t="s">
        <v>59</v>
      </c>
      <c r="F65" s="41" t="s">
        <v>60</v>
      </c>
      <c r="G65" s="36" t="s">
        <v>119</v>
      </c>
      <c r="H65" s="124" t="s">
        <v>123</v>
      </c>
      <c r="I65" s="36" t="s">
        <v>120</v>
      </c>
      <c r="J65" s="37" t="s">
        <v>121</v>
      </c>
    </row>
    <row r="66" spans="1:10" s="22" customFormat="1" ht="25.5">
      <c r="A66" s="180">
        <v>1</v>
      </c>
      <c r="B66" s="15" t="s">
        <v>168</v>
      </c>
      <c r="C66" s="12">
        <v>72.713</v>
      </c>
      <c r="D66" s="10" t="s">
        <v>16</v>
      </c>
      <c r="E66" s="10">
        <v>9</v>
      </c>
      <c r="F66" s="11" t="s">
        <v>169</v>
      </c>
      <c r="G66" s="130" t="s">
        <v>165</v>
      </c>
      <c r="H66" s="122" t="s">
        <v>170</v>
      </c>
      <c r="I66" s="50"/>
      <c r="J66" s="173"/>
    </row>
    <row r="67" spans="1:10" s="22" customFormat="1" ht="27.75" customHeight="1" thickBot="1">
      <c r="A67" s="182">
        <v>2</v>
      </c>
      <c r="B67" s="148" t="s">
        <v>99</v>
      </c>
      <c r="C67" s="186">
        <v>27.012</v>
      </c>
      <c r="D67" s="68" t="s">
        <v>125</v>
      </c>
      <c r="E67" s="68">
        <v>8</v>
      </c>
      <c r="F67" s="150" t="s">
        <v>28</v>
      </c>
      <c r="G67" s="199" t="s">
        <v>167</v>
      </c>
      <c r="H67" s="218" t="s">
        <v>171</v>
      </c>
      <c r="I67" s="151"/>
      <c r="J67" s="187"/>
    </row>
    <row r="68" spans="1:6" ht="27.75" customHeight="1" thickBot="1">
      <c r="A68"/>
      <c r="B68" s="168" t="s">
        <v>87</v>
      </c>
      <c r="C68" s="188">
        <f>SUM(C66:C67)</f>
        <v>99.725</v>
      </c>
      <c r="D68" s="9"/>
      <c r="E68" s="9"/>
      <c r="F68" s="9"/>
    </row>
    <row r="69" ht="21" customHeight="1"/>
    <row r="70" spans="1:6" ht="15.75">
      <c r="A70"/>
      <c r="B70" s="246" t="s">
        <v>49</v>
      </c>
      <c r="C70" s="246"/>
      <c r="D70" s="246"/>
      <c r="E70" s="246"/>
      <c r="F70" s="246"/>
    </row>
    <row r="71" spans="1:6" ht="6.75" customHeight="1" thickBot="1">
      <c r="A71"/>
      <c r="B71" s="23"/>
      <c r="C71" s="9"/>
      <c r="D71" s="9"/>
      <c r="E71" s="9"/>
      <c r="F71" s="9"/>
    </row>
    <row r="72" spans="1:10" ht="26.25" thickBot="1">
      <c r="A72" s="125" t="s">
        <v>64</v>
      </c>
      <c r="B72" s="126" t="s">
        <v>40</v>
      </c>
      <c r="C72" s="115" t="s">
        <v>72</v>
      </c>
      <c r="D72" s="42" t="s">
        <v>41</v>
      </c>
      <c r="E72" s="41" t="s">
        <v>59</v>
      </c>
      <c r="F72" s="42" t="s">
        <v>60</v>
      </c>
      <c r="G72" s="36" t="s">
        <v>119</v>
      </c>
      <c r="H72" s="127" t="s">
        <v>123</v>
      </c>
      <c r="I72" s="36" t="s">
        <v>120</v>
      </c>
      <c r="J72" s="37" t="s">
        <v>121</v>
      </c>
    </row>
    <row r="73" spans="1:10" ht="31.5" customHeight="1">
      <c r="A73" s="87">
        <v>1</v>
      </c>
      <c r="B73" s="14" t="s">
        <v>100</v>
      </c>
      <c r="C73" s="48">
        <v>7.957</v>
      </c>
      <c r="D73" s="10" t="s">
        <v>125</v>
      </c>
      <c r="E73" s="10" t="s">
        <v>73</v>
      </c>
      <c r="F73" s="11" t="s">
        <v>33</v>
      </c>
      <c r="G73" s="11" t="s">
        <v>173</v>
      </c>
      <c r="H73" s="11" t="s">
        <v>174</v>
      </c>
      <c r="I73" s="50"/>
      <c r="J73" s="231"/>
    </row>
    <row r="74" spans="1:10" ht="30" customHeight="1">
      <c r="A74" s="87">
        <v>2</v>
      </c>
      <c r="B74" s="43" t="s">
        <v>101</v>
      </c>
      <c r="C74" s="44">
        <v>36.548</v>
      </c>
      <c r="D74" s="45" t="s">
        <v>125</v>
      </c>
      <c r="E74" s="45">
        <v>4</v>
      </c>
      <c r="F74" s="46" t="s">
        <v>9</v>
      </c>
      <c r="G74" s="46" t="s">
        <v>146</v>
      </c>
      <c r="H74" s="46" t="s">
        <v>175</v>
      </c>
      <c r="I74" s="95"/>
      <c r="J74" s="233">
        <v>35.102</v>
      </c>
    </row>
    <row r="75" spans="1:10" ht="30.75" customHeight="1">
      <c r="A75" s="87">
        <v>3</v>
      </c>
      <c r="B75" s="43" t="s">
        <v>102</v>
      </c>
      <c r="C75" s="44">
        <v>8.416</v>
      </c>
      <c r="D75" s="45" t="s">
        <v>125</v>
      </c>
      <c r="E75" s="45" t="s">
        <v>74</v>
      </c>
      <c r="F75" s="46" t="s">
        <v>34</v>
      </c>
      <c r="G75" s="46" t="s">
        <v>176</v>
      </c>
      <c r="H75" s="46" t="s">
        <v>177</v>
      </c>
      <c r="I75" s="95"/>
      <c r="J75" s="233">
        <v>8.388</v>
      </c>
    </row>
    <row r="76" spans="1:10" ht="30.75" customHeight="1">
      <c r="A76" s="87">
        <v>4</v>
      </c>
      <c r="B76" s="43" t="s">
        <v>103</v>
      </c>
      <c r="C76" s="94">
        <v>15.487</v>
      </c>
      <c r="D76" s="45" t="s">
        <v>125</v>
      </c>
      <c r="E76" s="93" t="s">
        <v>89</v>
      </c>
      <c r="F76" s="45" t="s">
        <v>68</v>
      </c>
      <c r="G76" s="46" t="s">
        <v>178</v>
      </c>
      <c r="H76" s="46" t="s">
        <v>179</v>
      </c>
      <c r="I76" s="95"/>
      <c r="J76" s="233">
        <v>15.185</v>
      </c>
    </row>
    <row r="77" spans="1:10" ht="16.5" customHeight="1">
      <c r="A77" s="87">
        <v>5</v>
      </c>
      <c r="B77" s="43" t="s">
        <v>104</v>
      </c>
      <c r="C77" s="44">
        <v>12.848</v>
      </c>
      <c r="D77" s="45" t="s">
        <v>125</v>
      </c>
      <c r="E77" s="45">
        <v>10</v>
      </c>
      <c r="F77" s="46" t="s">
        <v>32</v>
      </c>
      <c r="G77" s="46" t="s">
        <v>176</v>
      </c>
      <c r="H77" s="46" t="s">
        <v>180</v>
      </c>
      <c r="I77" s="95"/>
      <c r="J77" s="233">
        <v>5.796</v>
      </c>
    </row>
    <row r="78" spans="1:10" ht="18.75" customHeight="1">
      <c r="A78" s="87">
        <v>6</v>
      </c>
      <c r="B78" s="93" t="s">
        <v>105</v>
      </c>
      <c r="C78" s="94">
        <v>19.44</v>
      </c>
      <c r="D78" s="45" t="s">
        <v>125</v>
      </c>
      <c r="E78" s="45" t="s">
        <v>181</v>
      </c>
      <c r="F78" s="45" t="s">
        <v>210</v>
      </c>
      <c r="G78" s="46" t="s">
        <v>172</v>
      </c>
      <c r="H78" s="46" t="s">
        <v>182</v>
      </c>
      <c r="I78" s="95"/>
      <c r="J78" s="233"/>
    </row>
    <row r="79" spans="1:10" ht="19.5" customHeight="1" thickBot="1">
      <c r="A79" s="88">
        <v>7</v>
      </c>
      <c r="B79" s="154" t="s">
        <v>106</v>
      </c>
      <c r="C79" s="155">
        <v>50.649</v>
      </c>
      <c r="D79" s="63" t="s">
        <v>125</v>
      </c>
      <c r="E79" s="63">
        <v>9</v>
      </c>
      <c r="F79" s="156" t="s">
        <v>26</v>
      </c>
      <c r="G79" s="156" t="s">
        <v>166</v>
      </c>
      <c r="H79" s="156" t="s">
        <v>183</v>
      </c>
      <c r="I79" s="157"/>
      <c r="J79" s="234">
        <v>50.477</v>
      </c>
    </row>
    <row r="80" spans="1:6" ht="18.75" customHeight="1" thickBot="1">
      <c r="A80"/>
      <c r="B80" s="168" t="s">
        <v>87</v>
      </c>
      <c r="C80" s="188">
        <f>SUM(C73:C79)</f>
        <v>151.345</v>
      </c>
      <c r="D80" s="9"/>
      <c r="E80" s="9"/>
      <c r="F80" s="9"/>
    </row>
    <row r="81" ht="21" customHeight="1"/>
    <row r="82" spans="1:6" ht="15.75">
      <c r="A82"/>
      <c r="B82" s="246" t="s">
        <v>43</v>
      </c>
      <c r="C82" s="246"/>
      <c r="D82" s="246"/>
      <c r="E82" s="246"/>
      <c r="F82" s="246"/>
    </row>
    <row r="83" spans="1:6" ht="6" customHeight="1" thickBot="1">
      <c r="A83"/>
      <c r="B83" s="34"/>
      <c r="C83" s="34"/>
      <c r="D83" s="34"/>
      <c r="E83" s="34"/>
      <c r="F83" s="34"/>
    </row>
    <row r="84" spans="1:10" s="22" customFormat="1" ht="26.25" thickBot="1">
      <c r="A84" s="38" t="s">
        <v>64</v>
      </c>
      <c r="B84" s="39" t="s">
        <v>40</v>
      </c>
      <c r="C84" s="40" t="s">
        <v>72</v>
      </c>
      <c r="D84" s="41" t="s">
        <v>41</v>
      </c>
      <c r="E84" s="42" t="s">
        <v>59</v>
      </c>
      <c r="F84" s="41" t="s">
        <v>60</v>
      </c>
      <c r="G84" s="36" t="s">
        <v>119</v>
      </c>
      <c r="H84" s="124" t="s">
        <v>123</v>
      </c>
      <c r="I84" s="36" t="s">
        <v>120</v>
      </c>
      <c r="J84" s="37" t="s">
        <v>121</v>
      </c>
    </row>
    <row r="85" spans="1:10" s="22" customFormat="1" ht="25.5">
      <c r="A85" s="87">
        <v>1</v>
      </c>
      <c r="B85" s="43" t="s">
        <v>107</v>
      </c>
      <c r="C85" s="44">
        <v>52.297</v>
      </c>
      <c r="D85" s="45" t="s">
        <v>125</v>
      </c>
      <c r="E85" s="45" t="s">
        <v>75</v>
      </c>
      <c r="F85" s="46" t="s">
        <v>50</v>
      </c>
      <c r="G85" s="45" t="s">
        <v>184</v>
      </c>
      <c r="H85" s="46" t="s">
        <v>185</v>
      </c>
      <c r="I85" s="95"/>
      <c r="J85" s="181">
        <v>6.348</v>
      </c>
    </row>
    <row r="86" spans="1:10" s="22" customFormat="1" ht="25.5">
      <c r="A86" s="87">
        <v>2</v>
      </c>
      <c r="B86" s="14" t="s">
        <v>108</v>
      </c>
      <c r="C86" s="48">
        <v>20.039</v>
      </c>
      <c r="D86" s="10" t="s">
        <v>125</v>
      </c>
      <c r="E86" s="10" t="s">
        <v>76</v>
      </c>
      <c r="F86" s="11" t="s">
        <v>61</v>
      </c>
      <c r="G86" s="10" t="s">
        <v>184</v>
      </c>
      <c r="H86" s="11" t="s">
        <v>186</v>
      </c>
      <c r="I86" s="50"/>
      <c r="J86" s="189"/>
    </row>
    <row r="87" spans="1:10" s="22" customFormat="1" ht="39" thickBot="1">
      <c r="A87" s="88">
        <v>3</v>
      </c>
      <c r="B87" s="154" t="s">
        <v>109</v>
      </c>
      <c r="C87" s="177">
        <v>90.648</v>
      </c>
      <c r="D87" s="63" t="s">
        <v>125</v>
      </c>
      <c r="E87" s="63" t="s">
        <v>187</v>
      </c>
      <c r="F87" s="156" t="s">
        <v>69</v>
      </c>
      <c r="G87" s="63" t="s">
        <v>184</v>
      </c>
      <c r="H87" s="156" t="s">
        <v>188</v>
      </c>
      <c r="I87" s="157"/>
      <c r="J87" s="185">
        <v>14.04</v>
      </c>
    </row>
    <row r="88" spans="1:6" ht="18.75" customHeight="1" thickBot="1">
      <c r="A88"/>
      <c r="B88" s="168" t="s">
        <v>87</v>
      </c>
      <c r="C88" s="188">
        <f>SUM(C85:C87)</f>
        <v>162.98399999999998</v>
      </c>
      <c r="D88" s="9"/>
      <c r="E88" s="9"/>
      <c r="F88" s="9"/>
    </row>
    <row r="89" spans="1:6" ht="21" customHeight="1">
      <c r="A89"/>
      <c r="B89" s="34"/>
      <c r="C89" s="34"/>
      <c r="D89" s="34"/>
      <c r="E89" s="34"/>
      <c r="F89" s="34"/>
    </row>
    <row r="90" spans="1:7" ht="16.5" customHeight="1">
      <c r="A90"/>
      <c r="B90" s="248" t="s">
        <v>77</v>
      </c>
      <c r="C90" s="248"/>
      <c r="D90" s="248"/>
      <c r="E90" s="248"/>
      <c r="F90" s="248"/>
      <c r="G90" s="241"/>
    </row>
    <row r="91" spans="1:5" ht="6.75" customHeight="1" thickBot="1">
      <c r="A91"/>
      <c r="B91" s="8"/>
      <c r="C91" s="7"/>
      <c r="D91" s="7"/>
      <c r="E91" s="18"/>
    </row>
    <row r="92" spans="1:10" s="22" customFormat="1" ht="26.25" thickBot="1">
      <c r="A92" s="38" t="s">
        <v>64</v>
      </c>
      <c r="B92" s="39" t="s">
        <v>40</v>
      </c>
      <c r="C92" s="40" t="s">
        <v>72</v>
      </c>
      <c r="D92" s="41" t="s">
        <v>41</v>
      </c>
      <c r="E92" s="42" t="s">
        <v>59</v>
      </c>
      <c r="F92" s="41" t="s">
        <v>60</v>
      </c>
      <c r="G92" s="36" t="s">
        <v>119</v>
      </c>
      <c r="H92" s="124" t="s">
        <v>123</v>
      </c>
      <c r="I92" s="36" t="s">
        <v>120</v>
      </c>
      <c r="J92" s="37" t="s">
        <v>121</v>
      </c>
    </row>
    <row r="93" spans="1:10" s="22" customFormat="1" ht="18" customHeight="1">
      <c r="A93" s="87">
        <v>1</v>
      </c>
      <c r="B93" s="43" t="s">
        <v>104</v>
      </c>
      <c r="C93" s="44">
        <v>10.314</v>
      </c>
      <c r="D93" s="46" t="s">
        <v>125</v>
      </c>
      <c r="E93" s="45">
        <v>10</v>
      </c>
      <c r="F93" s="46" t="s">
        <v>19</v>
      </c>
      <c r="G93" s="46" t="s">
        <v>189</v>
      </c>
      <c r="H93" s="46" t="s">
        <v>190</v>
      </c>
      <c r="I93" s="95"/>
      <c r="J93" s="174">
        <v>3.817</v>
      </c>
    </row>
    <row r="94" spans="1:10" s="22" customFormat="1" ht="22.5" customHeight="1" thickBot="1">
      <c r="A94" s="190">
        <v>2</v>
      </c>
      <c r="B94" s="191" t="s">
        <v>113</v>
      </c>
      <c r="C94" s="192">
        <v>64.608</v>
      </c>
      <c r="D94" s="193" t="s">
        <v>206</v>
      </c>
      <c r="E94" s="194">
        <v>10</v>
      </c>
      <c r="F94" s="194" t="s">
        <v>113</v>
      </c>
      <c r="G94" s="193" t="s">
        <v>141</v>
      </c>
      <c r="H94" s="193" t="s">
        <v>205</v>
      </c>
      <c r="I94" s="195" t="s">
        <v>207</v>
      </c>
      <c r="J94" s="196"/>
    </row>
    <row r="95" spans="1:6" ht="16.5" customHeight="1" thickBot="1">
      <c r="A95"/>
      <c r="B95" s="168" t="s">
        <v>87</v>
      </c>
      <c r="C95" s="188">
        <f>SUM(C93:C94)</f>
        <v>74.922</v>
      </c>
      <c r="D95" s="9"/>
      <c r="E95" s="9"/>
      <c r="F95" s="9"/>
    </row>
    <row r="96" spans="1:5" ht="14.25" customHeight="1">
      <c r="A96"/>
      <c r="B96" s="8"/>
      <c r="C96" s="7"/>
      <c r="D96" s="7"/>
      <c r="E96" s="18"/>
    </row>
    <row r="97" spans="1:6" ht="15.75">
      <c r="A97"/>
      <c r="B97" s="247" t="s">
        <v>25</v>
      </c>
      <c r="C97" s="247"/>
      <c r="D97" s="247"/>
      <c r="E97" s="247"/>
      <c r="F97" s="247"/>
    </row>
    <row r="98" spans="1:18" s="18" customFormat="1" ht="4.5" customHeight="1" thickBot="1">
      <c r="A98"/>
      <c r="B98" s="2"/>
      <c r="C98" s="1"/>
      <c r="D98" s="1"/>
      <c r="E98" s="4"/>
      <c r="F98"/>
      <c r="G98" s="213"/>
      <c r="H98" s="213"/>
      <c r="I98" s="5"/>
      <c r="J98" s="213"/>
      <c r="K98" s="5"/>
      <c r="L98" s="5"/>
      <c r="M98" s="5"/>
      <c r="N98" s="5"/>
      <c r="O98" s="5"/>
      <c r="P98" s="5"/>
      <c r="Q98" s="5"/>
      <c r="R98" s="5"/>
    </row>
    <row r="99" spans="1:10" s="22" customFormat="1" ht="26.25" thickBot="1">
      <c r="A99" s="38" t="s">
        <v>64</v>
      </c>
      <c r="B99" s="39" t="s">
        <v>40</v>
      </c>
      <c r="C99" s="40" t="s">
        <v>72</v>
      </c>
      <c r="D99" s="41" t="s">
        <v>41</v>
      </c>
      <c r="E99" s="42" t="s">
        <v>59</v>
      </c>
      <c r="F99" s="41" t="s">
        <v>60</v>
      </c>
      <c r="G99" s="36" t="s">
        <v>119</v>
      </c>
      <c r="H99" s="124" t="s">
        <v>123</v>
      </c>
      <c r="I99" s="36" t="s">
        <v>120</v>
      </c>
      <c r="J99" s="37" t="s">
        <v>121</v>
      </c>
    </row>
    <row r="100" spans="1:10" s="22" customFormat="1" ht="18.75" customHeight="1" thickBot="1">
      <c r="A100" s="88">
        <v>1</v>
      </c>
      <c r="B100" s="176" t="s">
        <v>110</v>
      </c>
      <c r="C100" s="177">
        <v>30.021</v>
      </c>
      <c r="D100" s="63" t="s">
        <v>125</v>
      </c>
      <c r="E100" s="63">
        <v>7</v>
      </c>
      <c r="F100" s="63" t="s">
        <v>70</v>
      </c>
      <c r="G100" s="197" t="s">
        <v>113</v>
      </c>
      <c r="H100" s="197" t="s">
        <v>191</v>
      </c>
      <c r="I100" s="157"/>
      <c r="J100" s="178">
        <v>22.459</v>
      </c>
    </row>
    <row r="101" spans="1:15" s="18" customFormat="1" ht="17.25" customHeight="1" thickBot="1">
      <c r="A101"/>
      <c r="B101" s="168" t="s">
        <v>87</v>
      </c>
      <c r="C101" s="188">
        <f>SUM(C99:C100)</f>
        <v>30.021</v>
      </c>
      <c r="D101" s="1"/>
      <c r="E101" s="4"/>
      <c r="F101"/>
      <c r="G101" s="213"/>
      <c r="H101" s="213"/>
      <c r="I101" s="5"/>
      <c r="J101" s="213"/>
      <c r="K101" s="5"/>
      <c r="L101" s="5"/>
      <c r="M101" s="5"/>
      <c r="N101" s="5"/>
      <c r="O101" s="5"/>
    </row>
    <row r="102" spans="1:18" s="18" customFormat="1" ht="21" customHeight="1">
      <c r="A102"/>
      <c r="B102" s="2"/>
      <c r="C102" s="1"/>
      <c r="D102" s="1"/>
      <c r="E102" s="4"/>
      <c r="F102"/>
      <c r="G102" s="213"/>
      <c r="H102" s="213"/>
      <c r="I102" s="5"/>
      <c r="J102" s="213"/>
      <c r="K102" s="5"/>
      <c r="L102" s="5"/>
      <c r="M102" s="5"/>
      <c r="N102" s="5"/>
      <c r="O102" s="5"/>
      <c r="P102" s="5"/>
      <c r="Q102" s="5"/>
      <c r="R102" s="5"/>
    </row>
    <row r="103" spans="1:6" ht="15.75">
      <c r="A103"/>
      <c r="B103" s="254" t="s">
        <v>54</v>
      </c>
      <c r="C103" s="254"/>
      <c r="D103" s="254"/>
      <c r="E103" s="254"/>
      <c r="F103" s="254"/>
    </row>
    <row r="104" spans="1:6" ht="5.25" customHeight="1" thickBot="1">
      <c r="A104"/>
      <c r="B104" s="26"/>
      <c r="C104" s="17"/>
      <c r="D104" s="17"/>
      <c r="E104" s="17"/>
      <c r="F104" s="17"/>
    </row>
    <row r="105" spans="1:10" s="31" customFormat="1" ht="26.25" thickBot="1">
      <c r="A105" s="38" t="s">
        <v>64</v>
      </c>
      <c r="B105" s="39" t="s">
        <v>40</v>
      </c>
      <c r="C105" s="40" t="s">
        <v>72</v>
      </c>
      <c r="D105" s="41" t="s">
        <v>41</v>
      </c>
      <c r="E105" s="42" t="s">
        <v>59</v>
      </c>
      <c r="F105" s="41" t="s">
        <v>60</v>
      </c>
      <c r="G105" s="36" t="s">
        <v>119</v>
      </c>
      <c r="H105" s="124" t="s">
        <v>123</v>
      </c>
      <c r="I105" s="36" t="s">
        <v>120</v>
      </c>
      <c r="J105" s="37" t="s">
        <v>121</v>
      </c>
    </row>
    <row r="106" spans="1:10" s="22" customFormat="1" ht="25.5" customHeight="1" thickBot="1">
      <c r="A106" s="198">
        <v>1</v>
      </c>
      <c r="B106" s="165" t="s">
        <v>0</v>
      </c>
      <c r="C106" s="186">
        <v>28.428</v>
      </c>
      <c r="D106" s="150" t="s">
        <v>125</v>
      </c>
      <c r="E106" s="68">
        <v>4</v>
      </c>
      <c r="F106" s="150" t="s">
        <v>27</v>
      </c>
      <c r="G106" s="199" t="s">
        <v>192</v>
      </c>
      <c r="H106" s="200" t="s">
        <v>193</v>
      </c>
      <c r="I106" s="151"/>
      <c r="J106" s="187"/>
    </row>
    <row r="107" spans="1:6" ht="22.5" customHeight="1" thickBot="1">
      <c r="A107"/>
      <c r="B107" s="168" t="s">
        <v>87</v>
      </c>
      <c r="C107" s="169">
        <f>SUM(C106)</f>
        <v>28.428</v>
      </c>
      <c r="D107" s="17"/>
      <c r="E107" s="17"/>
      <c r="F107" s="17"/>
    </row>
    <row r="108" spans="1:18" s="22" customFormat="1" ht="21" customHeight="1">
      <c r="A108" s="5"/>
      <c r="B108" s="28"/>
      <c r="C108" s="5"/>
      <c r="D108" s="5"/>
      <c r="E108" s="5"/>
      <c r="F108" s="5"/>
      <c r="G108" s="213"/>
      <c r="H108" s="213"/>
      <c r="I108" s="5"/>
      <c r="J108" s="213"/>
      <c r="K108" s="5"/>
      <c r="L108" s="5"/>
      <c r="M108" s="5"/>
      <c r="N108" s="5"/>
      <c r="O108" s="5"/>
      <c r="P108" s="5"/>
      <c r="Q108" s="5"/>
      <c r="R108" s="5"/>
    </row>
    <row r="109" spans="1:18" s="22" customFormat="1" ht="18" customHeight="1">
      <c r="A109"/>
      <c r="B109" s="248" t="s">
        <v>44</v>
      </c>
      <c r="C109" s="248"/>
      <c r="D109" s="248"/>
      <c r="E109" s="248"/>
      <c r="F109" s="248"/>
      <c r="G109" s="250"/>
      <c r="H109" s="213"/>
      <c r="I109" s="5"/>
      <c r="J109" s="213"/>
      <c r="K109" s="5"/>
      <c r="L109" s="5"/>
      <c r="M109" s="5"/>
      <c r="N109" s="5"/>
      <c r="O109" s="5"/>
      <c r="P109" s="5"/>
      <c r="Q109" s="5"/>
      <c r="R109" s="5"/>
    </row>
    <row r="110" spans="1:18" s="22" customFormat="1" ht="6" customHeight="1" thickBot="1">
      <c r="A110"/>
      <c r="B110" s="8"/>
      <c r="C110" s="7"/>
      <c r="D110" s="7"/>
      <c r="E110" s="18"/>
      <c r="F110" s="5"/>
      <c r="G110" s="213"/>
      <c r="H110" s="213"/>
      <c r="I110" s="5"/>
      <c r="J110" s="213"/>
      <c r="K110" s="5"/>
      <c r="L110" s="5"/>
      <c r="M110" s="5"/>
      <c r="N110" s="5"/>
      <c r="O110" s="5"/>
      <c r="P110" s="5"/>
      <c r="Q110" s="5"/>
      <c r="R110" s="5"/>
    </row>
    <row r="111" spans="1:10" s="22" customFormat="1" ht="26.25" thickBot="1">
      <c r="A111" s="51" t="s">
        <v>64</v>
      </c>
      <c r="B111" s="39" t="s">
        <v>40</v>
      </c>
      <c r="C111" s="40" t="s">
        <v>72</v>
      </c>
      <c r="D111" s="41" t="s">
        <v>41</v>
      </c>
      <c r="E111" s="42" t="s">
        <v>59</v>
      </c>
      <c r="F111" s="41" t="s">
        <v>60</v>
      </c>
      <c r="G111" s="36" t="s">
        <v>119</v>
      </c>
      <c r="H111" s="124" t="s">
        <v>123</v>
      </c>
      <c r="I111" s="36" t="s">
        <v>120</v>
      </c>
      <c r="J111" s="37" t="s">
        <v>121</v>
      </c>
    </row>
    <row r="112" spans="1:10" s="144" customFormat="1" ht="21.75" customHeight="1" thickBot="1">
      <c r="A112" s="153">
        <v>1</v>
      </c>
      <c r="B112" s="165" t="s">
        <v>1</v>
      </c>
      <c r="C112" s="186">
        <v>74.735</v>
      </c>
      <c r="D112" s="68" t="s">
        <v>206</v>
      </c>
      <c r="E112" s="68">
        <v>7</v>
      </c>
      <c r="F112" s="150" t="s">
        <v>31</v>
      </c>
      <c r="G112" s="150" t="s">
        <v>194</v>
      </c>
      <c r="H112" s="150" t="s">
        <v>195</v>
      </c>
      <c r="I112" s="150" t="s">
        <v>211</v>
      </c>
      <c r="J112" s="187"/>
    </row>
    <row r="113" spans="1:15" s="22" customFormat="1" ht="17.25" customHeight="1" thickBot="1">
      <c r="A113"/>
      <c r="B113" s="168" t="s">
        <v>87</v>
      </c>
      <c r="C113" s="169">
        <f>SUM(C112)</f>
        <v>74.735</v>
      </c>
      <c r="D113" s="7"/>
      <c r="E113" s="18"/>
      <c r="F113" s="5"/>
      <c r="G113" s="213"/>
      <c r="H113" s="213"/>
      <c r="I113" s="5"/>
      <c r="J113" s="213"/>
      <c r="K113" s="5"/>
      <c r="L113" s="5"/>
      <c r="M113" s="5"/>
      <c r="N113" s="5"/>
      <c r="O113" s="5"/>
    </row>
    <row r="114" spans="1:10" s="66" customFormat="1" ht="21" customHeight="1">
      <c r="A114" s="134"/>
      <c r="B114" s="135"/>
      <c r="C114" s="107"/>
      <c r="D114" s="136"/>
      <c r="E114" s="55"/>
      <c r="F114" s="136"/>
      <c r="G114" s="56"/>
      <c r="H114" s="55"/>
      <c r="I114" s="56"/>
      <c r="J114" s="107"/>
    </row>
    <row r="115" spans="1:18" s="22" customFormat="1" ht="15.75">
      <c r="A115"/>
      <c r="B115" s="248" t="s">
        <v>78</v>
      </c>
      <c r="C115" s="248"/>
      <c r="D115" s="248"/>
      <c r="E115" s="248"/>
      <c r="F115" s="248"/>
      <c r="G115" s="213"/>
      <c r="H115" s="213"/>
      <c r="I115" s="5"/>
      <c r="J115" s="213"/>
      <c r="K115" s="5"/>
      <c r="L115" s="5"/>
      <c r="M115" s="5"/>
      <c r="N115" s="5"/>
      <c r="O115" s="5"/>
      <c r="P115" s="5"/>
      <c r="Q115" s="5"/>
      <c r="R115" s="5"/>
    </row>
    <row r="116" spans="1:18" s="22" customFormat="1" ht="6" customHeight="1" thickBot="1">
      <c r="A116" s="129"/>
      <c r="B116" s="132"/>
      <c r="C116" s="6"/>
      <c r="D116" s="6"/>
      <c r="E116" s="6"/>
      <c r="F116" s="65"/>
      <c r="G116" s="213"/>
      <c r="H116" s="213"/>
      <c r="I116" s="5"/>
      <c r="J116" s="213"/>
      <c r="K116" s="5"/>
      <c r="L116" s="5"/>
      <c r="M116" s="5"/>
      <c r="N116" s="5"/>
      <c r="O116" s="5"/>
      <c r="P116" s="5"/>
      <c r="Q116" s="5"/>
      <c r="R116" s="5"/>
    </row>
    <row r="117" spans="1:10" s="123" customFormat="1" ht="26.25" thickBot="1">
      <c r="A117" s="51" t="s">
        <v>64</v>
      </c>
      <c r="B117" s="39" t="s">
        <v>83</v>
      </c>
      <c r="C117" s="40" t="s">
        <v>72</v>
      </c>
      <c r="D117" s="41" t="s">
        <v>41</v>
      </c>
      <c r="E117" s="42" t="s">
        <v>59</v>
      </c>
      <c r="F117" s="41" t="s">
        <v>60</v>
      </c>
      <c r="G117" s="36" t="s">
        <v>119</v>
      </c>
      <c r="H117" s="124" t="s">
        <v>123</v>
      </c>
      <c r="I117" s="36" t="s">
        <v>120</v>
      </c>
      <c r="J117" s="37" t="s">
        <v>121</v>
      </c>
    </row>
    <row r="118" spans="1:10" s="123" customFormat="1" ht="19.5" customHeight="1">
      <c r="A118" s="201">
        <v>1</v>
      </c>
      <c r="B118" s="93" t="s">
        <v>2</v>
      </c>
      <c r="C118" s="94">
        <v>5.682</v>
      </c>
      <c r="D118" s="45" t="s">
        <v>125</v>
      </c>
      <c r="E118" s="45">
        <v>6</v>
      </c>
      <c r="F118" s="45" t="s">
        <v>71</v>
      </c>
      <c r="G118" s="45" t="s">
        <v>196</v>
      </c>
      <c r="H118" s="45" t="s">
        <v>197</v>
      </c>
      <c r="I118" s="120"/>
      <c r="J118" s="202">
        <v>5.68</v>
      </c>
    </row>
    <row r="119" spans="1:10" s="22" customFormat="1" ht="16.5" customHeight="1" thickBot="1">
      <c r="A119" s="190">
        <v>2</v>
      </c>
      <c r="B119" s="154">
        <v>365027</v>
      </c>
      <c r="C119" s="155">
        <v>6.601</v>
      </c>
      <c r="D119" s="63" t="s">
        <v>125</v>
      </c>
      <c r="E119" s="63">
        <v>5</v>
      </c>
      <c r="F119" s="156" t="s">
        <v>11</v>
      </c>
      <c r="G119" s="63" t="s">
        <v>198</v>
      </c>
      <c r="H119" s="63" t="s">
        <v>199</v>
      </c>
      <c r="I119" s="157"/>
      <c r="J119" s="225">
        <v>6.026</v>
      </c>
    </row>
    <row r="120" spans="1:15" s="104" customFormat="1" ht="19.5" customHeight="1" thickBot="1">
      <c r="A120" s="106"/>
      <c r="B120" s="168" t="s">
        <v>87</v>
      </c>
      <c r="C120" s="188">
        <f>SUM(C118:C119)</f>
        <v>12.283000000000001</v>
      </c>
      <c r="D120" s="137"/>
      <c r="E120" s="137"/>
      <c r="F120" s="138"/>
      <c r="G120" s="219"/>
      <c r="H120" s="219"/>
      <c r="I120" s="106"/>
      <c r="J120" s="219"/>
      <c r="K120" s="106"/>
      <c r="L120" s="106"/>
      <c r="M120" s="106"/>
      <c r="N120" s="106"/>
      <c r="O120" s="106"/>
    </row>
    <row r="121" spans="1:18" s="123" customFormat="1" ht="21" customHeight="1">
      <c r="A121" s="129"/>
      <c r="B121" s="132"/>
      <c r="C121" s="6"/>
      <c r="D121" s="6"/>
      <c r="E121" s="6"/>
      <c r="F121" s="65"/>
      <c r="G121" s="220"/>
      <c r="H121" s="220"/>
      <c r="I121" s="133"/>
      <c r="J121" s="220"/>
      <c r="K121" s="133"/>
      <c r="L121" s="133"/>
      <c r="M121" s="133"/>
      <c r="N121" s="133"/>
      <c r="O121" s="133"/>
      <c r="P121" s="133"/>
      <c r="Q121" s="133"/>
      <c r="R121" s="133"/>
    </row>
    <row r="122" spans="1:10" ht="15.75">
      <c r="A122"/>
      <c r="B122" s="242" t="s">
        <v>57</v>
      </c>
      <c r="C122" s="242"/>
      <c r="D122" s="242"/>
      <c r="E122" s="242"/>
      <c r="F122" s="242"/>
      <c r="G122" s="55"/>
      <c r="H122" s="54"/>
      <c r="J122" s="235"/>
    </row>
    <row r="123" spans="1:10" ht="6.75" customHeight="1" thickBot="1">
      <c r="A123"/>
      <c r="B123" s="97"/>
      <c r="C123" s="97"/>
      <c r="D123" s="97"/>
      <c r="E123" s="97"/>
      <c r="F123" s="97"/>
      <c r="G123" s="55"/>
      <c r="H123" s="54"/>
      <c r="J123" s="235"/>
    </row>
    <row r="124" spans="1:10" s="22" customFormat="1" ht="42" customHeight="1" thickBot="1">
      <c r="A124" s="38" t="s">
        <v>64</v>
      </c>
      <c r="B124" s="39" t="s">
        <v>40</v>
      </c>
      <c r="C124" s="40" t="s">
        <v>72</v>
      </c>
      <c r="D124" s="41" t="s">
        <v>41</v>
      </c>
      <c r="E124" s="42" t="s">
        <v>59</v>
      </c>
      <c r="F124" s="41" t="s">
        <v>60</v>
      </c>
      <c r="G124" s="139" t="s">
        <v>119</v>
      </c>
      <c r="H124" s="140" t="s">
        <v>123</v>
      </c>
      <c r="I124" s="36" t="s">
        <v>120</v>
      </c>
      <c r="J124" s="37" t="s">
        <v>121</v>
      </c>
    </row>
    <row r="125" spans="1:10" s="22" customFormat="1" ht="31.5" customHeight="1">
      <c r="A125" s="87">
        <v>1</v>
      </c>
      <c r="B125" s="15" t="s">
        <v>3</v>
      </c>
      <c r="C125" s="48">
        <v>37.501</v>
      </c>
      <c r="D125" s="10" t="s">
        <v>125</v>
      </c>
      <c r="E125" s="10" t="s">
        <v>82</v>
      </c>
      <c r="F125" s="11" t="s">
        <v>23</v>
      </c>
      <c r="G125" s="130" t="s">
        <v>200</v>
      </c>
      <c r="H125" s="141" t="s">
        <v>201</v>
      </c>
      <c r="I125" s="142"/>
      <c r="J125" s="231"/>
    </row>
    <row r="126" spans="1:10" s="22" customFormat="1" ht="21" customHeight="1" thickBot="1">
      <c r="A126" s="88">
        <v>2</v>
      </c>
      <c r="B126" s="148" t="s">
        <v>4</v>
      </c>
      <c r="C126" s="186">
        <v>31.952</v>
      </c>
      <c r="D126" s="68" t="s">
        <v>125</v>
      </c>
      <c r="E126" s="68">
        <v>10</v>
      </c>
      <c r="F126" s="150" t="s">
        <v>24</v>
      </c>
      <c r="G126" s="68" t="s">
        <v>202</v>
      </c>
      <c r="H126" s="203" t="s">
        <v>203</v>
      </c>
      <c r="I126" s="204"/>
      <c r="J126" s="232"/>
    </row>
    <row r="127" spans="1:10" ht="16.5" thickBot="1">
      <c r="A127"/>
      <c r="B127" s="170" t="s">
        <v>87</v>
      </c>
      <c r="C127" s="171">
        <f>SUM(C125:C126)</f>
        <v>69.453</v>
      </c>
      <c r="D127" s="97"/>
      <c r="E127" s="97"/>
      <c r="F127" s="97"/>
      <c r="G127" s="55"/>
      <c r="H127" s="54"/>
      <c r="J127" s="235"/>
    </row>
    <row r="128" spans="1:10" ht="21" customHeight="1">
      <c r="A128"/>
      <c r="B128" s="97"/>
      <c r="C128" s="97"/>
      <c r="D128" s="97"/>
      <c r="E128" s="97"/>
      <c r="F128" s="97"/>
      <c r="G128" s="55"/>
      <c r="H128" s="54"/>
      <c r="J128" s="235"/>
    </row>
    <row r="129" spans="1:18" ht="21" customHeight="1">
      <c r="A129"/>
      <c r="B129" s="252" t="s">
        <v>86</v>
      </c>
      <c r="C129" s="250"/>
      <c r="D129" s="250"/>
      <c r="E129" s="250"/>
      <c r="F129" s="250"/>
      <c r="G129" s="250"/>
      <c r="H129" s="250"/>
      <c r="K129" s="22"/>
      <c r="L129" s="22"/>
      <c r="M129" s="22"/>
      <c r="N129" s="22"/>
      <c r="O129" s="22"/>
      <c r="P129" s="22"/>
      <c r="Q129" s="22"/>
      <c r="R129" s="22"/>
    </row>
    <row r="130" spans="1:18" ht="5.25" customHeight="1" thickBot="1">
      <c r="A130"/>
      <c r="B130" s="24"/>
      <c r="C130"/>
      <c r="D130"/>
      <c r="E130"/>
      <c r="F130"/>
      <c r="K130" s="22"/>
      <c r="L130" s="22"/>
      <c r="M130" s="22"/>
      <c r="N130" s="22"/>
      <c r="O130" s="22"/>
      <c r="P130" s="22"/>
      <c r="Q130" s="22"/>
      <c r="R130" s="22"/>
    </row>
    <row r="131" spans="1:18" s="213" customFormat="1" ht="26.25" thickBot="1">
      <c r="A131" s="38" t="s">
        <v>64</v>
      </c>
      <c r="B131" s="39" t="s">
        <v>80</v>
      </c>
      <c r="C131" s="42" t="s">
        <v>72</v>
      </c>
      <c r="D131" s="41" t="s">
        <v>41</v>
      </c>
      <c r="E131" s="42" t="s">
        <v>59</v>
      </c>
      <c r="F131" s="41" t="s">
        <v>81</v>
      </c>
      <c r="G131" s="239" t="s">
        <v>119</v>
      </c>
      <c r="H131" s="221" t="s">
        <v>114</v>
      </c>
      <c r="I131" s="36" t="s">
        <v>120</v>
      </c>
      <c r="J131" s="37" t="s">
        <v>121</v>
      </c>
      <c r="K131" s="143"/>
      <c r="L131" s="143"/>
      <c r="M131" s="143"/>
      <c r="N131" s="143"/>
      <c r="O131" s="143"/>
      <c r="P131" s="143"/>
      <c r="Q131" s="143"/>
      <c r="R131" s="143"/>
    </row>
    <row r="132" spans="1:18" s="213" customFormat="1" ht="17.25" customHeight="1" thickBot="1">
      <c r="A132" s="205">
        <v>1</v>
      </c>
      <c r="B132" s="206" t="s">
        <v>92</v>
      </c>
      <c r="C132" s="207">
        <v>75.214</v>
      </c>
      <c r="D132" s="208" t="s">
        <v>145</v>
      </c>
      <c r="E132" s="209">
        <v>7</v>
      </c>
      <c r="F132" s="208" t="s">
        <v>79</v>
      </c>
      <c r="G132" s="209" t="s">
        <v>117</v>
      </c>
      <c r="H132" s="210" t="s">
        <v>118</v>
      </c>
      <c r="I132" s="208" t="s">
        <v>111</v>
      </c>
      <c r="J132" s="211">
        <v>64.879</v>
      </c>
      <c r="K132" s="143"/>
      <c r="L132" s="143"/>
      <c r="M132" s="143"/>
      <c r="N132" s="143"/>
      <c r="O132" s="143"/>
      <c r="P132" s="143"/>
      <c r="Q132" s="143"/>
      <c r="R132" s="143"/>
    </row>
    <row r="133" spans="2:18" s="131" customFormat="1" ht="16.5" customHeight="1" thickBot="1">
      <c r="B133" s="168" t="s">
        <v>87</v>
      </c>
      <c r="C133" s="212">
        <v>75.214</v>
      </c>
      <c r="G133" s="222"/>
      <c r="H133" s="222"/>
      <c r="I133" s="100"/>
      <c r="J133" s="222"/>
      <c r="K133" s="100"/>
      <c r="L133" s="100"/>
      <c r="M133" s="100"/>
      <c r="N133" s="100"/>
      <c r="O133" s="100"/>
      <c r="P133" s="100"/>
      <c r="Q133" s="100"/>
      <c r="R133" s="100"/>
    </row>
    <row r="134" spans="2:18" ht="12.75">
      <c r="B134" s="27"/>
      <c r="C134" s="21"/>
      <c r="G134" s="143"/>
      <c r="H134" s="143"/>
      <c r="I134" s="22"/>
      <c r="J134" s="143"/>
      <c r="K134" s="22"/>
      <c r="L134" s="22"/>
      <c r="M134" s="22"/>
      <c r="N134" s="22"/>
      <c r="O134" s="22"/>
      <c r="P134" s="22"/>
      <c r="Q134" s="22"/>
      <c r="R134" s="22"/>
    </row>
    <row r="135" spans="1:6" ht="15.75">
      <c r="A135" s="22"/>
      <c r="B135" s="32"/>
      <c r="C135" s="22"/>
      <c r="D135" s="22"/>
      <c r="E135" s="22"/>
      <c r="F135" s="29"/>
    </row>
    <row r="136" spans="1:10" ht="15.75">
      <c r="A136" s="22"/>
      <c r="B136" s="32"/>
      <c r="C136" s="251" t="s">
        <v>208</v>
      </c>
      <c r="D136" s="252"/>
      <c r="E136" s="252"/>
      <c r="F136" s="252"/>
      <c r="G136" s="252"/>
      <c r="H136" s="253"/>
      <c r="I136" s="146">
        <f>C17+C24+C31+C39+C46+C54+C61+C68+C80+C88+C95+C101+C107+C113+C120+C127+C133</f>
        <v>1589.9869999999996</v>
      </c>
      <c r="J136" s="236" t="s">
        <v>209</v>
      </c>
    </row>
    <row r="137" spans="1:6" ht="15.75">
      <c r="A137" s="22"/>
      <c r="B137" s="32"/>
      <c r="C137" s="22"/>
      <c r="D137" s="22"/>
      <c r="E137" s="22"/>
      <c r="F137" s="29"/>
    </row>
    <row r="138" spans="1:6" ht="12.75">
      <c r="A138" s="22"/>
      <c r="B138" s="33"/>
      <c r="C138" s="22"/>
      <c r="D138" s="22"/>
      <c r="E138" s="22"/>
      <c r="F138" s="29"/>
    </row>
    <row r="139" spans="1:6" ht="12.75">
      <c r="A139" s="22"/>
      <c r="B139" s="33"/>
      <c r="C139" s="22"/>
      <c r="D139" s="22"/>
      <c r="E139" s="22"/>
      <c r="F139" s="29"/>
    </row>
    <row r="140" spans="1:6" ht="12.75">
      <c r="A140" s="22"/>
      <c r="B140" s="33"/>
      <c r="C140" s="22"/>
      <c r="D140" s="22"/>
      <c r="E140" s="22"/>
      <c r="F140" s="29"/>
    </row>
    <row r="141" spans="1:6" ht="12.75">
      <c r="A141" s="22"/>
      <c r="B141" s="33"/>
      <c r="C141" s="22"/>
      <c r="D141" s="22"/>
      <c r="E141" s="22"/>
      <c r="F141" s="29"/>
    </row>
    <row r="142" spans="1:6" ht="12.75">
      <c r="A142" s="22"/>
      <c r="B142" s="33"/>
      <c r="C142" s="22"/>
      <c r="D142" s="22"/>
      <c r="E142" s="22"/>
      <c r="F142" s="29"/>
    </row>
    <row r="143" spans="1:6" ht="12.75">
      <c r="A143" s="22"/>
      <c r="B143" s="30"/>
      <c r="C143" s="22"/>
      <c r="D143" s="22"/>
      <c r="E143" s="22"/>
      <c r="F143" s="29"/>
    </row>
  </sheetData>
  <sheetProtection/>
  <mergeCells count="20">
    <mergeCell ref="B48:F48"/>
    <mergeCell ref="B19:F19"/>
    <mergeCell ref="B109:G109"/>
    <mergeCell ref="C136:H136"/>
    <mergeCell ref="B63:F63"/>
    <mergeCell ref="B103:F103"/>
    <mergeCell ref="B90:G90"/>
    <mergeCell ref="B129:H129"/>
    <mergeCell ref="B70:F70"/>
    <mergeCell ref="B115:F115"/>
    <mergeCell ref="A4:I4"/>
    <mergeCell ref="B122:F122"/>
    <mergeCell ref="E2:G2"/>
    <mergeCell ref="B41:F41"/>
    <mergeCell ref="B82:F82"/>
    <mergeCell ref="B97:F97"/>
    <mergeCell ref="B6:F6"/>
    <mergeCell ref="B56:F56"/>
    <mergeCell ref="B33:G33"/>
    <mergeCell ref="B26:H26"/>
  </mergeCells>
  <printOptions/>
  <pageMargins left="0.5118110236220472" right="0.1968503937007874" top="0.3937007874015748" bottom="0.3937007874015748" header="0" footer="0"/>
  <pageSetup fitToHeight="0" fitToWidth="1" horizontalDpi="600" verticalDpi="600" orientation="portrait" paperSize="9" scale="74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mzgstat1</dc:creator>
  <cp:keywords/>
  <dc:description/>
  <cp:lastModifiedBy>Acer</cp:lastModifiedBy>
  <cp:lastPrinted>2021-11-26T08:01:17Z</cp:lastPrinted>
  <dcterms:created xsi:type="dcterms:W3CDTF">2009-05-14T08:35:20Z</dcterms:created>
  <dcterms:modified xsi:type="dcterms:W3CDTF">2021-12-23T06:43:34Z</dcterms:modified>
  <cp:category/>
  <cp:version/>
  <cp:contentType/>
  <cp:contentStatus/>
</cp:coreProperties>
</file>